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GD\Dep 534609-CORPBROK\CORPBROK NEW\Buybacks\SBM offshore\2023\"/>
    </mc:Choice>
  </mc:AlternateContent>
  <xr:revisionPtr revIDLastSave="0" documentId="13_ncr:1_{A259B228-0432-472C-BB2A-F9565C018420}" xr6:coauthVersionLast="47" xr6:coauthVersionMax="47" xr10:uidLastSave="{00000000-0000-0000-0000-000000000000}"/>
  <bookViews>
    <workbookView xWindow="-28920" yWindow="-120" windowWidth="29040" windowHeight="15720" tabRatio="816" xr2:uid="{00000000-000D-0000-FFFF-FFFF00000000}"/>
  </bookViews>
  <sheets>
    <sheet name="SBM Offshore - Share Repurchase" sheetId="29" r:id="rId1"/>
    <sheet name="Last Four Trading Days Summary" sheetId="30" r:id="rId2"/>
    <sheet name="Weekly Summary" sheetId="33" r:id="rId3"/>
    <sheet name="21-Nov-23" sheetId="150" r:id="rId4"/>
    <sheet name="20-Nov-23" sheetId="149" r:id="rId5"/>
    <sheet name="17-Nov-23" sheetId="148" r:id="rId6"/>
    <sheet name="16-Nov-23" sheetId="147" r:id="rId7"/>
    <sheet name="15-Nov-23" sheetId="146" r:id="rId8"/>
    <sheet name="14-Nov-23" sheetId="145" r:id="rId9"/>
    <sheet name="13-Nov-23" sheetId="144" r:id="rId10"/>
    <sheet name="10-Nov-23" sheetId="143" r:id="rId11"/>
    <sheet name="9-Nov-23" sheetId="142" r:id="rId12"/>
  </sheets>
  <definedNames>
    <definedName name="_xlnm._FilterDatabase" localSheetId="10" hidden="1">'10-Nov-23'!#REF!</definedName>
    <definedName name="_xlnm._FilterDatabase" localSheetId="9" hidden="1">'13-Nov-23'!#REF!</definedName>
    <definedName name="_xlnm._FilterDatabase" localSheetId="8" hidden="1">'14-Nov-23'!#REF!</definedName>
    <definedName name="_xlnm._FilterDatabase" localSheetId="7" hidden="1">'15-Nov-23'!#REF!</definedName>
    <definedName name="_xlnm._FilterDatabase" localSheetId="6" hidden="1">'16-Nov-23'!#REF!</definedName>
    <definedName name="_xlnm._FilterDatabase" localSheetId="5" hidden="1">'17-Nov-23'!#REF!</definedName>
    <definedName name="_xlnm._FilterDatabase" localSheetId="4" hidden="1">'20-Nov-23'!#REF!</definedName>
    <definedName name="_xlnm._FilterDatabase" localSheetId="3" hidden="1">'21-Nov-23'!#REF!</definedName>
    <definedName name="_xlnm._FilterDatabase" localSheetId="11" hidden="1">'9-Nov-23'!#REF!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44008.5191203704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30" l="1"/>
  <c r="E25" i="29"/>
  <c r="D25" i="29" s="1"/>
  <c r="C25" i="29"/>
  <c r="E21" i="33"/>
  <c r="C21" i="33"/>
  <c r="E15" i="150"/>
  <c r="C15" i="150"/>
  <c r="E15" i="149"/>
  <c r="D15" i="149" s="1"/>
  <c r="C15" i="149"/>
  <c r="E15" i="148"/>
  <c r="C15" i="148"/>
  <c r="E15" i="147"/>
  <c r="C15" i="147"/>
  <c r="D15" i="150" l="1"/>
  <c r="D21" i="33"/>
  <c r="D15" i="148"/>
  <c r="D15" i="147"/>
  <c r="E15" i="146"/>
  <c r="D15" i="146" s="1"/>
  <c r="C15" i="146"/>
  <c r="E15" i="145"/>
  <c r="D15" i="145" s="1"/>
  <c r="C15" i="145"/>
  <c r="E15" i="144"/>
  <c r="C15" i="144"/>
  <c r="E15" i="143"/>
  <c r="D15" i="143" s="1"/>
  <c r="C15" i="143"/>
  <c r="E15" i="142"/>
  <c r="C15" i="142"/>
  <c r="E15" i="33" l="1"/>
  <c r="E24" i="33" s="1"/>
  <c r="D15" i="144"/>
  <c r="D15" i="142"/>
  <c r="E24" i="30" l="1"/>
  <c r="E8" i="29" l="1"/>
  <c r="E13" i="29" s="1"/>
  <c r="E11" i="30"/>
  <c r="E15" i="30" s="1"/>
  <c r="C15" i="33"/>
  <c r="C24" i="33" s="1"/>
  <c r="D24" i="33" s="1"/>
  <c r="D24" i="30"/>
  <c r="E12" i="30" l="1"/>
  <c r="E9" i="29"/>
  <c r="D15" i="33"/>
  <c r="E10" i="29" l="1"/>
</calcChain>
</file>

<file path=xl/sharedStrings.xml><?xml version="1.0" encoding="utf-8"?>
<sst xmlns="http://schemas.openxmlformats.org/spreadsheetml/2006/main" count="1127" uniqueCount="34">
  <si>
    <t>Cumulative Repurchase Amount</t>
  </si>
  <si>
    <t>Start Date</t>
  </si>
  <si>
    <t>Trade Date</t>
  </si>
  <si>
    <t>Quantity Repurchased</t>
  </si>
  <si>
    <t>Average Purchase Price</t>
  </si>
  <si>
    <t>Settlement Amount</t>
  </si>
  <si>
    <t>Share Repurchase Program</t>
  </si>
  <si>
    <t>Cumulative Quantity Repurchased</t>
  </si>
  <si>
    <t>Cumulative Average Repurchase Price</t>
  </si>
  <si>
    <t xml:space="preserve"> Trade Date</t>
  </si>
  <si>
    <t>Weekly Summary</t>
  </si>
  <si>
    <t>SBM Offshore - details by trade</t>
  </si>
  <si>
    <r>
      <t>Total</t>
    </r>
    <r>
      <rPr>
        <b/>
        <vertAlign val="superscript"/>
        <sz val="9"/>
        <color theme="1"/>
        <rFont val="Arial"/>
        <family val="2"/>
      </rPr>
      <t>1</t>
    </r>
  </si>
  <si>
    <t>Overall progress Share Repurchase Program:</t>
  </si>
  <si>
    <t>Time zone used: CEST</t>
  </si>
  <si>
    <t>Euronext Amsterdam</t>
  </si>
  <si>
    <t>Settlement 
Amount</t>
  </si>
  <si>
    <t>Average 
Purchase Price</t>
  </si>
  <si>
    <t>Average purchase price</t>
  </si>
  <si>
    <t>DAILY BUYBACK SUMMARY</t>
  </si>
  <si>
    <r>
      <t>Total</t>
    </r>
    <r>
      <rPr>
        <b/>
        <vertAlign val="superscript"/>
        <sz val="11"/>
        <color theme="1"/>
        <rFont val="Arial"/>
        <family val="2"/>
      </rPr>
      <t>1</t>
    </r>
  </si>
  <si>
    <t xml:space="preserve">Quantity Repurchased </t>
  </si>
  <si>
    <t>Execution Time</t>
  </si>
  <si>
    <t>Trading Venue</t>
  </si>
  <si>
    <t>Total</t>
  </si>
  <si>
    <r>
      <rPr>
        <i/>
        <vertAlign val="superscript"/>
        <sz val="9"/>
        <color theme="1"/>
        <rFont val="Arial"/>
        <family val="2"/>
      </rPr>
      <t>1</t>
    </r>
    <r>
      <rPr>
        <i/>
        <sz val="9"/>
        <color theme="1"/>
        <rFont val="Arial"/>
        <family val="2"/>
      </rPr>
      <t>All shares purchased on Euronext Amsterdam</t>
    </r>
  </si>
  <si>
    <t>Total number of shares to be purchased</t>
  </si>
  <si>
    <t>All shares bought on Euronext Amsterdam</t>
  </si>
  <si>
    <t>November 9, 2023 - November 15, 2023</t>
  </si>
  <si>
    <t>Envisaged end date</t>
  </si>
  <si>
    <t>Percentage of program completed</t>
  </si>
  <si>
    <t>Overview of details of last 5 trading days:</t>
  </si>
  <si>
    <t>Time zone used: CET</t>
  </si>
  <si>
    <t>November 16, 2023 - November 21,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</si>
</sst>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€-413]\ #,##0.00"/>
    <numFmt numFmtId="168" formatCode="[$-F400]h:mm:ss\ AM/PM"/>
    <numFmt numFmtId="169" formatCode="_(* #,##0_);_(* \(#,##0\);_(* &quot;-&quot;??_);_(@_)"/>
    <numFmt numFmtId="170" formatCode="[$-413]d\-mmm\-yy;@"/>
    <numFmt numFmtId="171" formatCode="[$-409]mmmm\ d\,\ yyyy;@"/>
    <numFmt numFmtId="172" formatCode="[$EUR]\ #,##0.00"/>
    <numFmt numFmtId="173" formatCode="[$EUR]\ #,##0"/>
  </numFmts>
  <fonts count="4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8"/>
      <color rgb="FFEE6612"/>
      <name val="Arial"/>
      <family val="2"/>
    </font>
    <font>
      <i/>
      <sz val="9"/>
      <color theme="1"/>
      <name val="Arial"/>
      <family val="2"/>
    </font>
    <font>
      <b/>
      <sz val="12"/>
      <color rgb="FFEA650D"/>
      <name val="Arial"/>
      <family val="2"/>
    </font>
    <font>
      <b/>
      <sz val="10"/>
      <color rgb="FFEA650D"/>
      <name val="Arial"/>
      <family val="2"/>
    </font>
    <font>
      <b/>
      <sz val="14"/>
      <color rgb="FFEA650D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1"/>
      <color rgb="FFEA650D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sz val="9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vertAlign val="superscript"/>
      <sz val="11"/>
      <color theme="1"/>
      <name val="Arial"/>
      <family val="2"/>
    </font>
    <font>
      <i/>
      <vertAlign val="superscript"/>
      <sz val="9"/>
      <color theme="1"/>
      <name val="Arial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rgb="FFEA650D"/>
      </bottom>
      <diagonal/>
    </border>
    <border>
      <left style="thin">
        <color theme="0"/>
      </left>
      <right style="thin">
        <color theme="0"/>
      </right>
      <top/>
      <bottom style="thin">
        <color rgb="FFEA650D"/>
      </bottom>
      <diagonal/>
    </border>
    <border>
      <left style="thin">
        <color theme="0"/>
      </left>
      <right/>
      <top/>
      <bottom style="thin">
        <color rgb="FFEA650D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4">
    <xf numFmtId="0" fontId="0" fillId="0" borderId="0"/>
    <xf numFmtId="166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6" fillId="0" borderId="0"/>
    <xf numFmtId="0" fontId="13" fillId="0" borderId="0"/>
    <xf numFmtId="164" fontId="13" fillId="0" borderId="0" applyFont="0" applyFill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2" fillId="33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34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5" fillId="5" borderId="0" applyNumberFormat="0" applyBorder="0" applyAlignment="0" applyProtection="0"/>
    <xf numFmtId="0" fontId="16" fillId="8" borderId="4" applyNumberFormat="0" applyAlignment="0" applyProtection="0"/>
    <xf numFmtId="0" fontId="17" fillId="9" borderId="7" applyNumberFormat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6" borderId="0" applyNumberFormat="0" applyBorder="0" applyAlignment="0" applyProtection="0"/>
    <xf numFmtId="0" fontId="12" fillId="10" borderId="8" applyNumberFormat="0" applyFont="0" applyAlignment="0" applyProtection="0"/>
    <xf numFmtId="0" fontId="24" fillId="8" borderId="5" applyNumberFormat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166" fontId="6" fillId="0" borderId="0" applyFont="0" applyFill="0" applyBorder="0" applyAlignment="0" applyProtection="0"/>
    <xf numFmtId="0" fontId="6" fillId="0" borderId="0"/>
    <xf numFmtId="166" fontId="5" fillId="0" borderId="0" applyFont="0" applyFill="0" applyBorder="0" applyAlignment="0" applyProtection="0"/>
  </cellStyleXfs>
  <cellXfs count="105">
    <xf numFmtId="0" fontId="0" fillId="0" borderId="0" xfId="0"/>
    <xf numFmtId="0" fontId="0" fillId="3" borderId="0" xfId="0" applyFill="1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2" fillId="3" borderId="0" xfId="3" applyFont="1" applyFill="1" applyAlignment="1">
      <alignment horizontal="center"/>
    </xf>
    <xf numFmtId="0" fontId="29" fillId="3" borderId="0" xfId="0" applyFont="1" applyFill="1"/>
    <xf numFmtId="0" fontId="30" fillId="3" borderId="0" xfId="3" applyFont="1" applyFill="1"/>
    <xf numFmtId="0" fontId="7" fillId="3" borderId="0" xfId="0" applyFont="1" applyFill="1"/>
    <xf numFmtId="0" fontId="12" fillId="3" borderId="0" xfId="0" applyFont="1" applyFill="1"/>
    <xf numFmtId="0" fontId="0" fillId="3" borderId="0" xfId="0" applyFill="1"/>
    <xf numFmtId="0" fontId="29" fillId="3" borderId="0" xfId="0" applyFont="1" applyFill="1" applyBorder="1" applyAlignment="1"/>
    <xf numFmtId="0" fontId="32" fillId="3" borderId="0" xfId="3" applyFont="1" applyFill="1"/>
    <xf numFmtId="0" fontId="0" fillId="3" borderId="0" xfId="0" applyFill="1"/>
    <xf numFmtId="172" fontId="31" fillId="3" borderId="0" xfId="0" applyNumberFormat="1" applyFont="1" applyFill="1" applyBorder="1" applyAlignment="1">
      <alignment horizontal="right" vertical="center"/>
    </xf>
    <xf numFmtId="0" fontId="36" fillId="3" borderId="0" xfId="0" applyFont="1" applyFill="1"/>
    <xf numFmtId="0" fontId="31" fillId="3" borderId="0" xfId="0" applyFont="1" applyFill="1"/>
    <xf numFmtId="0" fontId="0" fillId="3" borderId="0" xfId="0" applyFill="1" applyBorder="1"/>
    <xf numFmtId="0" fontId="1" fillId="0" borderId="0" xfId="0" applyFont="1" applyFill="1" applyAlignment="1">
      <alignment vertical="center"/>
    </xf>
    <xf numFmtId="0" fontId="0" fillId="3" borderId="0" xfId="0" applyFill="1"/>
    <xf numFmtId="0" fontId="28" fillId="3" borderId="0" xfId="0" applyFont="1" applyFill="1"/>
    <xf numFmtId="0" fontId="34" fillId="3" borderId="0" xfId="0" applyFont="1" applyFill="1"/>
    <xf numFmtId="10" fontId="31" fillId="3" borderId="0" xfId="0" applyNumberFormat="1" applyFont="1" applyFill="1"/>
    <xf numFmtId="0" fontId="0" fillId="3" borderId="0" xfId="0" applyFill="1" applyAlignment="1">
      <alignment vertical="center"/>
    </xf>
    <xf numFmtId="0" fontId="36" fillId="3" borderId="0" xfId="0" applyFont="1" applyFill="1" applyAlignment="1">
      <alignment vertical="center"/>
    </xf>
    <xf numFmtId="0" fontId="2" fillId="3" borderId="0" xfId="3" applyFont="1" applyFill="1" applyAlignment="1">
      <alignment horizontal="center" vertical="center"/>
    </xf>
    <xf numFmtId="0" fontId="3" fillId="3" borderId="0" xfId="3" applyFont="1" applyFill="1" applyAlignment="1">
      <alignment vertical="center"/>
    </xf>
    <xf numFmtId="0" fontId="3" fillId="3" borderId="0" xfId="3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2" fillId="3" borderId="0" xfId="3" applyFont="1" applyFill="1" applyAlignment="1">
      <alignment vertical="center"/>
    </xf>
    <xf numFmtId="0" fontId="31" fillId="3" borderId="0" xfId="0" applyFont="1" applyFill="1" applyAlignment="1">
      <alignment vertical="center"/>
    </xf>
    <xf numFmtId="0" fontId="40" fillId="3" borderId="0" xfId="0" applyFont="1" applyFill="1" applyAlignment="1">
      <alignment vertical="center"/>
    </xf>
    <xf numFmtId="0" fontId="42" fillId="3" borderId="0" xfId="3" applyFont="1" applyFill="1" applyAlignment="1">
      <alignment vertical="center"/>
    </xf>
    <xf numFmtId="0" fontId="42" fillId="3" borderId="0" xfId="3" applyFont="1" applyFill="1" applyAlignment="1">
      <alignment horizontal="center" vertical="center"/>
    </xf>
    <xf numFmtId="170" fontId="39" fillId="0" borderId="11" xfId="0" applyNumberFormat="1" applyFont="1" applyFill="1" applyBorder="1" applyAlignment="1">
      <alignment horizontal="left" wrapText="1"/>
    </xf>
    <xf numFmtId="170" fontId="34" fillId="0" borderId="11" xfId="0" applyNumberFormat="1" applyFont="1" applyFill="1" applyBorder="1" applyAlignment="1">
      <alignment horizontal="left" wrapText="1"/>
    </xf>
    <xf numFmtId="3" fontId="34" fillId="0" borderId="12" xfId="0" applyNumberFormat="1" applyFont="1" applyFill="1" applyBorder="1" applyAlignment="1">
      <alignment horizontal="left" wrapText="1"/>
    </xf>
    <xf numFmtId="0" fontId="0" fillId="0" borderId="0" xfId="0" applyAlignment="1">
      <alignment vertical="center"/>
    </xf>
    <xf numFmtId="170" fontId="35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3" fontId="2" fillId="2" borderId="0" xfId="3" applyNumberFormat="1" applyFont="1" applyFill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71" fontId="37" fillId="3" borderId="0" xfId="0" applyNumberFormat="1" applyFont="1" applyFill="1" applyAlignment="1">
      <alignment horizontal="left" vertical="center"/>
    </xf>
    <xf numFmtId="0" fontId="31" fillId="0" borderId="0" xfId="0" applyFont="1" applyAlignment="1">
      <alignment vertical="center"/>
    </xf>
    <xf numFmtId="168" fontId="37" fillId="0" borderId="0" xfId="0" applyNumberFormat="1" applyFont="1" applyAlignment="1">
      <alignment horizontal="left" vertical="center"/>
    </xf>
    <xf numFmtId="3" fontId="37" fillId="0" borderId="0" xfId="0" applyNumberFormat="1" applyFont="1" applyFill="1" applyAlignment="1">
      <alignment horizontal="right" vertical="center"/>
    </xf>
    <xf numFmtId="0" fontId="43" fillId="3" borderId="0" xfId="0" applyFont="1" applyFill="1"/>
    <xf numFmtId="171" fontId="31" fillId="3" borderId="0" xfId="0" applyNumberFormat="1" applyFont="1" applyFill="1" applyBorder="1" applyAlignment="1">
      <alignment horizontal="left" vertical="center"/>
    </xf>
    <xf numFmtId="170" fontId="38" fillId="3" borderId="15" xfId="0" applyNumberFormat="1" applyFont="1" applyFill="1" applyBorder="1" applyAlignment="1">
      <alignment vertical="center"/>
    </xf>
    <xf numFmtId="3" fontId="38" fillId="3" borderId="15" xfId="168" applyNumberFormat="1" applyFont="1" applyFill="1" applyBorder="1" applyAlignment="1">
      <alignment horizontal="right" vertical="center"/>
    </xf>
    <xf numFmtId="172" fontId="0" fillId="3" borderId="0" xfId="0" applyNumberFormat="1" applyFill="1"/>
    <xf numFmtId="3" fontId="31" fillId="3" borderId="0" xfId="3" applyNumberFormat="1" applyFont="1" applyFill="1" applyBorder="1" applyAlignment="1">
      <alignment horizontal="right" vertical="center"/>
    </xf>
    <xf numFmtId="172" fontId="31" fillId="3" borderId="0" xfId="0" applyNumberFormat="1" applyFont="1" applyFill="1" applyAlignment="1">
      <alignment vertical="center"/>
    </xf>
    <xf numFmtId="171" fontId="31" fillId="3" borderId="0" xfId="0" applyNumberFormat="1" applyFont="1" applyFill="1" applyAlignment="1">
      <alignment vertical="center"/>
    </xf>
    <xf numFmtId="3" fontId="34" fillId="0" borderId="12" xfId="0" applyNumberFormat="1" applyFont="1" applyFill="1" applyBorder="1" applyAlignment="1">
      <alignment horizontal="center" vertical="center" wrapText="1"/>
    </xf>
    <xf numFmtId="3" fontId="34" fillId="0" borderId="13" xfId="0" applyNumberFormat="1" applyFont="1" applyFill="1" applyBorder="1" applyAlignment="1">
      <alignment horizontal="center" vertical="center" wrapText="1"/>
    </xf>
    <xf numFmtId="0" fontId="34" fillId="0" borderId="12" xfId="0" applyFont="1" applyFill="1" applyBorder="1" applyAlignment="1">
      <alignment horizontal="center" vertical="center" wrapText="1"/>
    </xf>
    <xf numFmtId="3" fontId="39" fillId="0" borderId="12" xfId="0" applyNumberFormat="1" applyFont="1" applyFill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167" fontId="4" fillId="3" borderId="0" xfId="3" applyNumberFormat="1" applyFont="1" applyFill="1" applyAlignment="1">
      <alignment horizontal="center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44" fillId="3" borderId="0" xfId="3" applyFont="1" applyFill="1" applyAlignment="1">
      <alignment horizontal="left"/>
    </xf>
    <xf numFmtId="3" fontId="37" fillId="2" borderId="0" xfId="3" applyNumberFormat="1" applyFont="1" applyFill="1" applyAlignment="1">
      <alignment horizontal="center" vertical="center"/>
    </xf>
    <xf numFmtId="172" fontId="31" fillId="3" borderId="0" xfId="0" applyNumberFormat="1" applyFont="1" applyFill="1" applyAlignment="1">
      <alignment horizontal="center" vertical="center"/>
    </xf>
    <xf numFmtId="3" fontId="34" fillId="0" borderId="12" xfId="0" applyNumberFormat="1" applyFont="1" applyFill="1" applyBorder="1" applyAlignment="1">
      <alignment horizontal="center" wrapText="1"/>
    </xf>
    <xf numFmtId="3" fontId="34" fillId="0" borderId="13" xfId="0" applyNumberFormat="1" applyFont="1" applyFill="1" applyBorder="1" applyAlignment="1">
      <alignment horizontal="center" wrapText="1"/>
    </xf>
    <xf numFmtId="168" fontId="7" fillId="3" borderId="0" xfId="0" applyNumberFormat="1" applyFont="1" applyFill="1" applyAlignment="1">
      <alignment horizontal="center"/>
    </xf>
    <xf numFmtId="169" fontId="37" fillId="3" borderId="0" xfId="1" applyNumberFormat="1" applyFont="1" applyFill="1" applyAlignment="1">
      <alignment vertical="center"/>
    </xf>
    <xf numFmtId="173" fontId="38" fillId="3" borderId="14" xfId="0" applyNumberFormat="1" applyFont="1" applyFill="1" applyBorder="1" applyAlignment="1">
      <alignment horizontal="right" vertical="center"/>
    </xf>
    <xf numFmtId="169" fontId="38" fillId="3" borderId="14" xfId="1" applyNumberFormat="1" applyFont="1" applyFill="1" applyBorder="1" applyAlignment="1">
      <alignment horizontal="right" vertical="center"/>
    </xf>
    <xf numFmtId="172" fontId="38" fillId="3" borderId="14" xfId="0" applyNumberFormat="1" applyFont="1" applyFill="1" applyBorder="1" applyAlignment="1">
      <alignment horizontal="right" vertical="center"/>
    </xf>
    <xf numFmtId="0" fontId="33" fillId="3" borderId="0" xfId="0" applyFont="1" applyFill="1"/>
    <xf numFmtId="0" fontId="31" fillId="0" borderId="0" xfId="0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166" fontId="31" fillId="0" borderId="0" xfId="0" applyNumberFormat="1" applyFont="1" applyAlignment="1">
      <alignment horizontal="center" vertical="center"/>
    </xf>
    <xf numFmtId="172" fontId="38" fillId="3" borderId="15" xfId="168" applyNumberFormat="1" applyFont="1" applyFill="1" applyBorder="1" applyAlignment="1">
      <alignment horizontal="right" vertical="center"/>
    </xf>
    <xf numFmtId="172" fontId="37" fillId="3" borderId="0" xfId="0" applyNumberFormat="1" applyFont="1" applyFill="1" applyBorder="1" applyAlignment="1">
      <alignment horizontal="right" vertical="center"/>
    </xf>
    <xf numFmtId="173" fontId="37" fillId="3" borderId="0" xfId="0" applyNumberFormat="1" applyFont="1" applyFill="1" applyBorder="1" applyAlignment="1">
      <alignment horizontal="right" vertical="center"/>
    </xf>
    <xf numFmtId="10" fontId="31" fillId="3" borderId="0" xfId="0" applyNumberFormat="1" applyFont="1" applyFill="1" applyAlignment="1">
      <alignment vertical="center"/>
    </xf>
    <xf numFmtId="169" fontId="37" fillId="3" borderId="0" xfId="1" applyNumberFormat="1" applyFont="1" applyFill="1" applyBorder="1" applyAlignment="1">
      <alignment horizontal="right" vertical="center"/>
    </xf>
    <xf numFmtId="173" fontId="31" fillId="3" borderId="0" xfId="0" applyNumberFormat="1" applyFont="1" applyFill="1" applyBorder="1" applyAlignment="1">
      <alignment horizontal="right" vertical="center"/>
    </xf>
    <xf numFmtId="171" fontId="31" fillId="3" borderId="10" xfId="0" applyNumberFormat="1" applyFont="1" applyFill="1" applyBorder="1" applyAlignment="1">
      <alignment horizontal="left" vertical="center"/>
    </xf>
    <xf numFmtId="171" fontId="31" fillId="3" borderId="16" xfId="0" applyNumberFormat="1" applyFont="1" applyFill="1" applyBorder="1" applyAlignment="1">
      <alignment horizontal="left" vertical="center"/>
    </xf>
    <xf numFmtId="3" fontId="38" fillId="3" borderId="17" xfId="0" applyNumberFormat="1" applyFont="1" applyFill="1" applyBorder="1" applyAlignment="1">
      <alignment vertical="center"/>
    </xf>
    <xf numFmtId="172" fontId="38" fillId="3" borderId="17" xfId="0" applyNumberFormat="1" applyFont="1" applyFill="1" applyBorder="1" applyAlignment="1">
      <alignment vertical="center"/>
    </xf>
    <xf numFmtId="173" fontId="38" fillId="3" borderId="17" xfId="0" applyNumberFormat="1" applyFont="1" applyFill="1" applyBorder="1" applyAlignment="1">
      <alignment vertical="center"/>
    </xf>
    <xf numFmtId="3" fontId="38" fillId="3" borderId="0" xfId="0" applyNumberFormat="1" applyFont="1" applyFill="1" applyBorder="1" applyAlignment="1">
      <alignment vertical="center"/>
    </xf>
    <xf numFmtId="172" fontId="38" fillId="3" borderId="0" xfId="0" applyNumberFormat="1" applyFont="1" applyFill="1" applyBorder="1" applyAlignment="1">
      <alignment vertical="center"/>
    </xf>
    <xf numFmtId="173" fontId="38" fillId="3" borderId="0" xfId="0" applyNumberFormat="1" applyFont="1" applyFill="1" applyBorder="1" applyAlignment="1">
      <alignment vertical="center"/>
    </xf>
    <xf numFmtId="173" fontId="38" fillId="3" borderId="15" xfId="0" applyNumberFormat="1" applyFont="1" applyFill="1" applyBorder="1" applyAlignment="1">
      <alignment vertical="center"/>
    </xf>
    <xf numFmtId="3" fontId="38" fillId="3" borderId="15" xfId="0" applyNumberFormat="1" applyFont="1" applyFill="1" applyBorder="1" applyAlignment="1">
      <alignment vertical="center"/>
    </xf>
    <xf numFmtId="172" fontId="38" fillId="3" borderId="15" xfId="0" applyNumberFormat="1" applyFont="1" applyFill="1" applyBorder="1" applyAlignment="1">
      <alignment vertical="center"/>
    </xf>
    <xf numFmtId="170" fontId="38" fillId="3" borderId="14" xfId="0" applyNumberFormat="1" applyFont="1" applyFill="1" applyBorder="1" applyAlignment="1">
      <alignment vertical="center"/>
    </xf>
    <xf numFmtId="170" fontId="38" fillId="0" borderId="15" xfId="0" applyNumberFormat="1" applyFont="1" applyFill="1" applyBorder="1" applyAlignment="1">
      <alignment vertical="center"/>
    </xf>
    <xf numFmtId="169" fontId="31" fillId="3" borderId="0" xfId="1" applyNumberFormat="1" applyFont="1" applyFill="1" applyAlignment="1">
      <alignment horizontal="right" vertical="center"/>
    </xf>
    <xf numFmtId="2" fontId="31" fillId="0" borderId="0" xfId="0" applyNumberFormat="1" applyFont="1" applyAlignment="1">
      <alignment horizontal="center" vertical="center"/>
    </xf>
    <xf numFmtId="169" fontId="37" fillId="3" borderId="10" xfId="1" applyNumberFormat="1" applyFont="1" applyFill="1" applyBorder="1" applyAlignment="1">
      <alignment horizontal="right" vertical="center"/>
    </xf>
    <xf numFmtId="172" fontId="37" fillId="3" borderId="10" xfId="0" applyNumberFormat="1" applyFont="1" applyFill="1" applyBorder="1" applyAlignment="1">
      <alignment horizontal="right" vertical="center"/>
    </xf>
    <xf numFmtId="173" fontId="37" fillId="3" borderId="10" xfId="0" applyNumberFormat="1" applyFont="1" applyFill="1" applyBorder="1" applyAlignment="1">
      <alignment horizontal="right" vertic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</cellXfs>
  <cellStyles count="174">
    <cellStyle name="% 2" xfId="170" xr:uid="{00000000-0005-0000-0000-000000000000}"/>
    <cellStyle name="20% - Accent1 2" xfId="118" xr:uid="{00000000-0005-0000-0000-000001000000}"/>
    <cellStyle name="20% - Accent2 2" xfId="119" xr:uid="{00000000-0005-0000-0000-000002000000}"/>
    <cellStyle name="20% - Accent3 2" xfId="120" xr:uid="{00000000-0005-0000-0000-000003000000}"/>
    <cellStyle name="20% - Accent4 2" xfId="121" xr:uid="{00000000-0005-0000-0000-000004000000}"/>
    <cellStyle name="20% - Accent5 2" xfId="122" xr:uid="{00000000-0005-0000-0000-000005000000}"/>
    <cellStyle name="20% - Accent6 2" xfId="123" xr:uid="{00000000-0005-0000-0000-000006000000}"/>
    <cellStyle name="40% - Accent1 2" xfId="124" xr:uid="{00000000-0005-0000-0000-000007000000}"/>
    <cellStyle name="40% - Accent2 2" xfId="125" xr:uid="{00000000-0005-0000-0000-000008000000}"/>
    <cellStyle name="40% - Accent3 2" xfId="126" xr:uid="{00000000-0005-0000-0000-000009000000}"/>
    <cellStyle name="40% - Accent4 2" xfId="127" xr:uid="{00000000-0005-0000-0000-00000A000000}"/>
    <cellStyle name="40% - Accent5 2" xfId="128" xr:uid="{00000000-0005-0000-0000-00000B000000}"/>
    <cellStyle name="40% - Accent6 2" xfId="129" xr:uid="{00000000-0005-0000-0000-00000C000000}"/>
    <cellStyle name="60% - Accent1 2" xfId="130" xr:uid="{00000000-0005-0000-0000-00000D000000}"/>
    <cellStyle name="60% - Accent2 2" xfId="131" xr:uid="{00000000-0005-0000-0000-00000E000000}"/>
    <cellStyle name="60% - Accent3 2" xfId="132" xr:uid="{00000000-0005-0000-0000-00000F000000}"/>
    <cellStyle name="60% - Accent4 2" xfId="133" xr:uid="{00000000-0005-0000-0000-000010000000}"/>
    <cellStyle name="60% - Accent5 2" xfId="134" xr:uid="{00000000-0005-0000-0000-000011000000}"/>
    <cellStyle name="60% - Accent6 2" xfId="135" xr:uid="{00000000-0005-0000-0000-000012000000}"/>
    <cellStyle name="Accent1 2" xfId="136" xr:uid="{00000000-0005-0000-0000-000013000000}"/>
    <cellStyle name="Accent2 2" xfId="137" xr:uid="{00000000-0005-0000-0000-000014000000}"/>
    <cellStyle name="Accent3 2" xfId="138" xr:uid="{00000000-0005-0000-0000-000015000000}"/>
    <cellStyle name="Accent4 2" xfId="139" xr:uid="{00000000-0005-0000-0000-000016000000}"/>
    <cellStyle name="Accent5 2" xfId="140" xr:uid="{00000000-0005-0000-0000-000017000000}"/>
    <cellStyle name="Accent6 2" xfId="141" xr:uid="{00000000-0005-0000-0000-000018000000}"/>
    <cellStyle name="Bad 2" xfId="142" xr:uid="{00000000-0005-0000-0000-000019000000}"/>
    <cellStyle name="Calculation 2" xfId="143" xr:uid="{00000000-0005-0000-0000-00001A000000}"/>
    <cellStyle name="Check Cell 2" xfId="144" xr:uid="{00000000-0005-0000-0000-00001B000000}"/>
    <cellStyle name="Comma" xfId="1" builtinId="3"/>
    <cellStyle name="Comma 2" xfId="2" xr:uid="{00000000-0005-0000-0000-00001D000000}"/>
    <cellStyle name="Comma 2 10" xfId="10" xr:uid="{00000000-0005-0000-0000-00001E000000}"/>
    <cellStyle name="Comma 2 11" xfId="11" xr:uid="{00000000-0005-0000-0000-00001F000000}"/>
    <cellStyle name="Comma 2 12" xfId="12" xr:uid="{00000000-0005-0000-0000-000020000000}"/>
    <cellStyle name="Comma 2 13" xfId="13" xr:uid="{00000000-0005-0000-0000-000021000000}"/>
    <cellStyle name="Comma 2 14" xfId="14" xr:uid="{00000000-0005-0000-0000-000022000000}"/>
    <cellStyle name="Comma 2 15" xfId="15" xr:uid="{00000000-0005-0000-0000-000023000000}"/>
    <cellStyle name="Comma 2 16" xfId="16" xr:uid="{00000000-0005-0000-0000-000024000000}"/>
    <cellStyle name="Comma 2 17" xfId="17" xr:uid="{00000000-0005-0000-0000-000025000000}"/>
    <cellStyle name="Comma 2 18" xfId="18" xr:uid="{00000000-0005-0000-0000-000026000000}"/>
    <cellStyle name="Comma 2 19" xfId="19" xr:uid="{00000000-0005-0000-0000-000027000000}"/>
    <cellStyle name="Comma 2 2" xfId="7" xr:uid="{00000000-0005-0000-0000-000028000000}"/>
    <cellStyle name="Comma 2 2 2" xfId="117" xr:uid="{00000000-0005-0000-0000-000029000000}"/>
    <cellStyle name="Comma 2 2 3" xfId="145" xr:uid="{00000000-0005-0000-0000-00002A000000}"/>
    <cellStyle name="Comma 2 20" xfId="20" xr:uid="{00000000-0005-0000-0000-00002B000000}"/>
    <cellStyle name="Comma 2 21" xfId="21" xr:uid="{00000000-0005-0000-0000-00002C000000}"/>
    <cellStyle name="Comma 2 22" xfId="22" xr:uid="{00000000-0005-0000-0000-00002D000000}"/>
    <cellStyle name="Comma 2 23" xfId="23" xr:uid="{00000000-0005-0000-0000-00002E000000}"/>
    <cellStyle name="Comma 2 24" xfId="24" xr:uid="{00000000-0005-0000-0000-00002F000000}"/>
    <cellStyle name="Comma 2 25" xfId="25" xr:uid="{00000000-0005-0000-0000-000030000000}"/>
    <cellStyle name="Comma 2 26" xfId="26" xr:uid="{00000000-0005-0000-0000-000031000000}"/>
    <cellStyle name="Comma 2 27" xfId="27" xr:uid="{00000000-0005-0000-0000-000032000000}"/>
    <cellStyle name="Comma 2 28" xfId="6" xr:uid="{00000000-0005-0000-0000-000033000000}"/>
    <cellStyle name="Comma 2 29" xfId="169" xr:uid="{00000000-0005-0000-0000-000034000000}"/>
    <cellStyle name="Comma 2 3" xfId="28" xr:uid="{00000000-0005-0000-0000-000035000000}"/>
    <cellStyle name="Comma 2 30" xfId="168" xr:uid="{00000000-0005-0000-0000-000036000000}"/>
    <cellStyle name="Comma 2 31" xfId="171" xr:uid="{00000000-0005-0000-0000-000037000000}"/>
    <cellStyle name="Comma 2 4" xfId="29" xr:uid="{00000000-0005-0000-0000-000038000000}"/>
    <cellStyle name="Comma 2 5" xfId="30" xr:uid="{00000000-0005-0000-0000-000039000000}"/>
    <cellStyle name="Comma 2 6" xfId="31" xr:uid="{00000000-0005-0000-0000-00003A000000}"/>
    <cellStyle name="Comma 2 7" xfId="32" xr:uid="{00000000-0005-0000-0000-00003B000000}"/>
    <cellStyle name="Comma 2 8" xfId="33" xr:uid="{00000000-0005-0000-0000-00003C000000}"/>
    <cellStyle name="Comma 2 9" xfId="34" xr:uid="{00000000-0005-0000-0000-00003D000000}"/>
    <cellStyle name="Comma 3" xfId="114" xr:uid="{00000000-0005-0000-0000-00003E000000}"/>
    <cellStyle name="Comma 4" xfId="146" xr:uid="{00000000-0005-0000-0000-00003F000000}"/>
    <cellStyle name="Comma 5" xfId="5" xr:uid="{00000000-0005-0000-0000-000040000000}"/>
    <cellStyle name="Comma 6" xfId="167" xr:uid="{00000000-0005-0000-0000-000041000000}"/>
    <cellStyle name="Comma 7" xfId="173" xr:uid="{00000000-0005-0000-0000-000042000000}"/>
    <cellStyle name="Currency 2" xfId="147" xr:uid="{00000000-0005-0000-0000-000044000000}"/>
    <cellStyle name="Currency 3" xfId="113" xr:uid="{00000000-0005-0000-0000-000045000000}"/>
    <cellStyle name="Explanatory Text 2" xfId="148" xr:uid="{00000000-0005-0000-0000-000046000000}"/>
    <cellStyle name="Good 2" xfId="149" xr:uid="{00000000-0005-0000-0000-000047000000}"/>
    <cellStyle name="Heading 1 2" xfId="150" xr:uid="{00000000-0005-0000-0000-000048000000}"/>
    <cellStyle name="Heading 2 2" xfId="151" xr:uid="{00000000-0005-0000-0000-000049000000}"/>
    <cellStyle name="Heading 3 2" xfId="152" xr:uid="{00000000-0005-0000-0000-00004A000000}"/>
    <cellStyle name="Heading 4 2" xfId="153" xr:uid="{00000000-0005-0000-0000-00004B000000}"/>
    <cellStyle name="Hyperlink 2" xfId="154" xr:uid="{00000000-0005-0000-0000-00004C000000}"/>
    <cellStyle name="Input 2" xfId="155" xr:uid="{00000000-0005-0000-0000-00004D000000}"/>
    <cellStyle name="Linked Cell 2" xfId="156" xr:uid="{00000000-0005-0000-0000-00004E000000}"/>
    <cellStyle name="Neutral 2" xfId="157" xr:uid="{00000000-0005-0000-0000-00004F000000}"/>
    <cellStyle name="Normal" xfId="0" builtinId="0"/>
    <cellStyle name="Normal 2" xfId="3" xr:uid="{00000000-0005-0000-0000-000051000000}"/>
    <cellStyle name="Normal 2 10" xfId="35" xr:uid="{00000000-0005-0000-0000-000052000000}"/>
    <cellStyle name="Normal 2 11" xfId="36" xr:uid="{00000000-0005-0000-0000-000053000000}"/>
    <cellStyle name="Normal 2 12" xfId="37" xr:uid="{00000000-0005-0000-0000-000054000000}"/>
    <cellStyle name="Normal 2 13" xfId="38" xr:uid="{00000000-0005-0000-0000-000055000000}"/>
    <cellStyle name="Normal 2 14" xfId="39" xr:uid="{00000000-0005-0000-0000-000056000000}"/>
    <cellStyle name="Normal 2 15" xfId="40" xr:uid="{00000000-0005-0000-0000-000057000000}"/>
    <cellStyle name="Normal 2 16" xfId="41" xr:uid="{00000000-0005-0000-0000-000058000000}"/>
    <cellStyle name="Normal 2 17" xfId="42" xr:uid="{00000000-0005-0000-0000-000059000000}"/>
    <cellStyle name="Normal 2 18" xfId="43" xr:uid="{00000000-0005-0000-0000-00005A000000}"/>
    <cellStyle name="Normal 2 19" xfId="44" xr:uid="{00000000-0005-0000-0000-00005B000000}"/>
    <cellStyle name="Normal 2 2" xfId="45" xr:uid="{00000000-0005-0000-0000-00005C000000}"/>
    <cellStyle name="Normal 2 2 2" xfId="116" xr:uid="{00000000-0005-0000-0000-00005D000000}"/>
    <cellStyle name="Normal 2 20" xfId="46" xr:uid="{00000000-0005-0000-0000-00005E000000}"/>
    <cellStyle name="Normal 2 21" xfId="47" xr:uid="{00000000-0005-0000-0000-00005F000000}"/>
    <cellStyle name="Normal 2 22" xfId="48" xr:uid="{00000000-0005-0000-0000-000060000000}"/>
    <cellStyle name="Normal 2 23" xfId="49" xr:uid="{00000000-0005-0000-0000-000061000000}"/>
    <cellStyle name="Normal 2 24" xfId="50" xr:uid="{00000000-0005-0000-0000-000062000000}"/>
    <cellStyle name="Normal 2 25" xfId="51" xr:uid="{00000000-0005-0000-0000-000063000000}"/>
    <cellStyle name="Normal 2 3" xfId="52" xr:uid="{00000000-0005-0000-0000-000064000000}"/>
    <cellStyle name="Normal 2 3 2" xfId="172" xr:uid="{00000000-0005-0000-0000-000065000000}"/>
    <cellStyle name="Normal 2 4" xfId="53" xr:uid="{00000000-0005-0000-0000-000066000000}"/>
    <cellStyle name="Normal 2 5" xfId="54" xr:uid="{00000000-0005-0000-0000-000067000000}"/>
    <cellStyle name="Normal 2 6" xfId="55" xr:uid="{00000000-0005-0000-0000-000068000000}"/>
    <cellStyle name="Normal 2 7" xfId="56" xr:uid="{00000000-0005-0000-0000-000069000000}"/>
    <cellStyle name="Normal 2 8" xfId="57" xr:uid="{00000000-0005-0000-0000-00006A000000}"/>
    <cellStyle name="Normal 2 9" xfId="58" xr:uid="{00000000-0005-0000-0000-00006B000000}"/>
    <cellStyle name="Normal 3" xfId="59" xr:uid="{00000000-0005-0000-0000-00006C000000}"/>
    <cellStyle name="Normal 3 10" xfId="60" xr:uid="{00000000-0005-0000-0000-00006D000000}"/>
    <cellStyle name="Normal 3 11" xfId="61" xr:uid="{00000000-0005-0000-0000-00006E000000}"/>
    <cellStyle name="Normal 3 12" xfId="62" xr:uid="{00000000-0005-0000-0000-00006F000000}"/>
    <cellStyle name="Normal 3 13" xfId="63" xr:uid="{00000000-0005-0000-0000-000070000000}"/>
    <cellStyle name="Normal 3 14" xfId="64" xr:uid="{00000000-0005-0000-0000-000071000000}"/>
    <cellStyle name="Normal 3 15" xfId="65" xr:uid="{00000000-0005-0000-0000-000072000000}"/>
    <cellStyle name="Normal 3 16" xfId="66" xr:uid="{00000000-0005-0000-0000-000073000000}"/>
    <cellStyle name="Normal 3 17" xfId="67" xr:uid="{00000000-0005-0000-0000-000074000000}"/>
    <cellStyle name="Normal 3 18" xfId="68" xr:uid="{00000000-0005-0000-0000-000075000000}"/>
    <cellStyle name="Normal 3 19" xfId="69" xr:uid="{00000000-0005-0000-0000-000076000000}"/>
    <cellStyle name="Normal 3 2" xfId="70" xr:uid="{00000000-0005-0000-0000-000077000000}"/>
    <cellStyle name="Normal 3 2 2" xfId="115" xr:uid="{00000000-0005-0000-0000-000078000000}"/>
    <cellStyle name="Normal 3 20" xfId="71" xr:uid="{00000000-0005-0000-0000-000079000000}"/>
    <cellStyle name="Normal 3 21" xfId="72" xr:uid="{00000000-0005-0000-0000-00007A000000}"/>
    <cellStyle name="Normal 3 22" xfId="73" xr:uid="{00000000-0005-0000-0000-00007B000000}"/>
    <cellStyle name="Normal 3 23" xfId="74" xr:uid="{00000000-0005-0000-0000-00007C000000}"/>
    <cellStyle name="Normal 3 24" xfId="75" xr:uid="{00000000-0005-0000-0000-00007D000000}"/>
    <cellStyle name="Normal 3 25" xfId="76" xr:uid="{00000000-0005-0000-0000-00007E000000}"/>
    <cellStyle name="Normal 3 3" xfId="77" xr:uid="{00000000-0005-0000-0000-00007F000000}"/>
    <cellStyle name="Normal 3 4" xfId="78" xr:uid="{00000000-0005-0000-0000-000080000000}"/>
    <cellStyle name="Normal 3 5" xfId="79" xr:uid="{00000000-0005-0000-0000-000081000000}"/>
    <cellStyle name="Normal 3 6" xfId="80" xr:uid="{00000000-0005-0000-0000-000082000000}"/>
    <cellStyle name="Normal 3 7" xfId="81" xr:uid="{00000000-0005-0000-0000-000083000000}"/>
    <cellStyle name="Normal 3 8" xfId="82" xr:uid="{00000000-0005-0000-0000-000084000000}"/>
    <cellStyle name="Normal 3 9" xfId="83" xr:uid="{00000000-0005-0000-0000-000085000000}"/>
    <cellStyle name="Normal 4" xfId="84" xr:uid="{00000000-0005-0000-0000-000086000000}"/>
    <cellStyle name="Normal 4 10" xfId="85" xr:uid="{00000000-0005-0000-0000-000087000000}"/>
    <cellStyle name="Normal 4 11" xfId="86" xr:uid="{00000000-0005-0000-0000-000088000000}"/>
    <cellStyle name="Normal 4 12" xfId="87" xr:uid="{00000000-0005-0000-0000-000089000000}"/>
    <cellStyle name="Normal 4 13" xfId="88" xr:uid="{00000000-0005-0000-0000-00008A000000}"/>
    <cellStyle name="Normal 4 14" xfId="89" xr:uid="{00000000-0005-0000-0000-00008B000000}"/>
    <cellStyle name="Normal 4 15" xfId="90" xr:uid="{00000000-0005-0000-0000-00008C000000}"/>
    <cellStyle name="Normal 4 16" xfId="91" xr:uid="{00000000-0005-0000-0000-00008D000000}"/>
    <cellStyle name="Normal 4 17" xfId="92" xr:uid="{00000000-0005-0000-0000-00008E000000}"/>
    <cellStyle name="Normal 4 18" xfId="93" xr:uid="{00000000-0005-0000-0000-00008F000000}"/>
    <cellStyle name="Normal 4 19" xfId="94" xr:uid="{00000000-0005-0000-0000-000090000000}"/>
    <cellStyle name="Normal 4 2" xfId="95" xr:uid="{00000000-0005-0000-0000-000091000000}"/>
    <cellStyle name="Normal 4 20" xfId="96" xr:uid="{00000000-0005-0000-0000-000092000000}"/>
    <cellStyle name="Normal 4 21" xfId="97" xr:uid="{00000000-0005-0000-0000-000093000000}"/>
    <cellStyle name="Normal 4 22" xfId="98" xr:uid="{00000000-0005-0000-0000-000094000000}"/>
    <cellStyle name="Normal 4 23" xfId="99" xr:uid="{00000000-0005-0000-0000-000095000000}"/>
    <cellStyle name="Normal 4 24" xfId="100" xr:uid="{00000000-0005-0000-0000-000096000000}"/>
    <cellStyle name="Normal 4 25" xfId="101" xr:uid="{00000000-0005-0000-0000-000097000000}"/>
    <cellStyle name="Normal 4 3" xfId="102" xr:uid="{00000000-0005-0000-0000-000098000000}"/>
    <cellStyle name="Normal 4 4" xfId="103" xr:uid="{00000000-0005-0000-0000-000099000000}"/>
    <cellStyle name="Normal 4 5" xfId="104" xr:uid="{00000000-0005-0000-0000-00009A000000}"/>
    <cellStyle name="Normal 4 6" xfId="105" xr:uid="{00000000-0005-0000-0000-00009B000000}"/>
    <cellStyle name="Normal 4 7" xfId="106" xr:uid="{00000000-0005-0000-0000-00009C000000}"/>
    <cellStyle name="Normal 4 8" xfId="107" xr:uid="{00000000-0005-0000-0000-00009D000000}"/>
    <cellStyle name="Normal 4 9" xfId="108" xr:uid="{00000000-0005-0000-0000-00009E000000}"/>
    <cellStyle name="Normal 5" xfId="109" xr:uid="{00000000-0005-0000-0000-00009F000000}"/>
    <cellStyle name="Normal 6" xfId="110" xr:uid="{00000000-0005-0000-0000-0000A0000000}"/>
    <cellStyle name="Normal 7" xfId="111" xr:uid="{00000000-0005-0000-0000-0000A1000000}"/>
    <cellStyle name="Normal 8" xfId="9" xr:uid="{00000000-0005-0000-0000-0000A2000000}"/>
    <cellStyle name="Normal 9" xfId="8" xr:uid="{00000000-0005-0000-0000-0000A3000000}"/>
    <cellStyle name="Note 2" xfId="158" xr:uid="{00000000-0005-0000-0000-0000A4000000}"/>
    <cellStyle name="Output 2" xfId="159" xr:uid="{00000000-0005-0000-0000-0000A5000000}"/>
    <cellStyle name="Percent 2" xfId="4" xr:uid="{00000000-0005-0000-0000-0000A6000000}"/>
    <cellStyle name="Percent 2 2" xfId="160" xr:uid="{00000000-0005-0000-0000-0000A7000000}"/>
    <cellStyle name="Percent 3" xfId="161" xr:uid="{00000000-0005-0000-0000-0000A8000000}"/>
    <cellStyle name="Percent 3 2" xfId="162" xr:uid="{00000000-0005-0000-0000-0000A9000000}"/>
    <cellStyle name="Percent 4" xfId="163" xr:uid="{00000000-0005-0000-0000-0000AA000000}"/>
    <cellStyle name="Percent 5" xfId="112" xr:uid="{00000000-0005-0000-0000-0000AB000000}"/>
    <cellStyle name="Title 2" xfId="164" xr:uid="{00000000-0005-0000-0000-0000AC000000}"/>
    <cellStyle name="Total 2" xfId="165" xr:uid="{00000000-0005-0000-0000-0000AD000000}"/>
    <cellStyle name="Warning Text 2" xfId="166" xr:uid="{00000000-0005-0000-0000-0000AE000000}"/>
  </cellStyles>
  <dxfs count="28"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  <dxf>
      <fill>
        <patternFill patternType="darkUp">
          <fgColor theme="0"/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  <mruColors>
      <color rgb="FF6F6F6F"/>
      <color rgb="FFF56E23"/>
      <color rgb="FFEE6612"/>
      <color rgb="FFEC7614"/>
      <color rgb="FFF3800D"/>
      <color rgb="FFF1850F"/>
      <color rgb="FFFFC000"/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142875</xdr:colOff>
      <xdr:row>3</xdr:row>
      <xdr:rowOff>32661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18B8AD4-C254-43F4-978B-BF26ECBA8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3</xdr:row>
      <xdr:rowOff>32661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98D8CB-84CB-4D6D-8586-46F50105D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3</xdr:row>
      <xdr:rowOff>32661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E54730-25A5-4529-BF0D-F011581A1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3</xdr:row>
      <xdr:rowOff>32661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B8BEDF-0216-44F0-8876-34812D3B7F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142875</xdr:colOff>
      <xdr:row>3</xdr:row>
      <xdr:rowOff>32661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458466-2B2B-4BD7-B9F0-FCF7269C6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285750</xdr:colOff>
      <xdr:row>3</xdr:row>
      <xdr:rowOff>32661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F31C78-394F-4DFF-BEC4-9498C3A7C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3</xdr:row>
      <xdr:rowOff>32661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35E1D9-4216-436E-BCEA-CBF6C819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3</xdr:row>
      <xdr:rowOff>32661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8FFE36-3845-4145-83FA-2A5A7C8FA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3</xdr:row>
      <xdr:rowOff>32661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99FF37-3315-422F-B3DD-E2E0AD352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3</xdr:row>
      <xdr:rowOff>32661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E423D-A1ED-4A5E-826C-EDA50599D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3</xdr:row>
      <xdr:rowOff>32661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ECFDBA-BCEF-417E-A03F-52333B7FC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342900</xdr:colOff>
      <xdr:row>3</xdr:row>
      <xdr:rowOff>32661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827EC-69D2-4867-B8F6-D555CFD6E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0"/>
          <a:ext cx="2638425" cy="604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5:F27"/>
  <sheetViews>
    <sheetView tabSelected="1" zoomScaleNormal="100" workbookViewId="0"/>
  </sheetViews>
  <sheetFormatPr defaultColWidth="9.28515625" defaultRowHeight="15"/>
  <cols>
    <col min="1" max="1" width="9.28515625" style="22"/>
    <col min="2" max="4" width="18.7109375" style="22" customWidth="1"/>
    <col min="5" max="5" width="18.42578125" style="22" customWidth="1"/>
    <col min="6" max="7" width="9.28515625" style="22"/>
    <col min="8" max="8" width="9.42578125" style="22" bestFit="1" customWidth="1"/>
    <col min="9" max="16384" width="9.28515625" style="22"/>
  </cols>
  <sheetData>
    <row r="5" spans="2:6" ht="18">
      <c r="B5" s="23" t="s">
        <v>6</v>
      </c>
      <c r="C5" s="24"/>
      <c r="D5" s="24"/>
      <c r="E5" s="24"/>
    </row>
    <row r="6" spans="2:6">
      <c r="B6" s="25"/>
      <c r="C6" s="26"/>
      <c r="D6" s="24"/>
      <c r="E6" s="24"/>
    </row>
    <row r="7" spans="2:6">
      <c r="B7" s="30" t="s">
        <v>26</v>
      </c>
      <c r="C7" s="31"/>
      <c r="D7" s="31"/>
      <c r="E7" s="97">
        <v>350000</v>
      </c>
      <c r="F7" s="27"/>
    </row>
    <row r="8" spans="2:6">
      <c r="B8" s="30" t="s">
        <v>7</v>
      </c>
      <c r="C8" s="31"/>
      <c r="D8" s="31"/>
      <c r="E8" s="97">
        <f>C25</f>
        <v>350000</v>
      </c>
      <c r="F8" s="27"/>
    </row>
    <row r="9" spans="2:6">
      <c r="B9" s="30" t="s">
        <v>0</v>
      </c>
      <c r="C9" s="31"/>
      <c r="D9" s="31"/>
      <c r="E9" s="51">
        <f>E25</f>
        <v>4286955.5199999996</v>
      </c>
      <c r="F9" s="27"/>
    </row>
    <row r="10" spans="2:6">
      <c r="B10" s="30" t="s">
        <v>8</v>
      </c>
      <c r="C10" s="28"/>
      <c r="D10" s="28"/>
      <c r="E10" s="52">
        <f>D25</f>
        <v>12.248444342857141</v>
      </c>
      <c r="F10" s="27"/>
    </row>
    <row r="11" spans="2:6">
      <c r="B11" s="30" t="s">
        <v>1</v>
      </c>
      <c r="C11" s="31"/>
      <c r="D11" s="31"/>
      <c r="E11" s="53">
        <v>45239</v>
      </c>
      <c r="F11" s="27"/>
    </row>
    <row r="12" spans="2:6">
      <c r="B12" s="30" t="s">
        <v>29</v>
      </c>
      <c r="C12" s="31"/>
      <c r="D12" s="31"/>
      <c r="E12" s="53">
        <v>45289</v>
      </c>
      <c r="F12" s="27"/>
    </row>
    <row r="13" spans="2:6">
      <c r="B13" s="30" t="s">
        <v>30</v>
      </c>
      <c r="C13" s="31"/>
      <c r="D13" s="31"/>
      <c r="E13" s="81">
        <f>E8/E7</f>
        <v>1</v>
      </c>
      <c r="F13" s="27"/>
    </row>
    <row r="14" spans="2:6">
      <c r="B14" s="29"/>
      <c r="C14" s="26"/>
      <c r="D14" s="26"/>
      <c r="E14" s="26"/>
    </row>
    <row r="15" spans="2:6" ht="31.5">
      <c r="B15" s="35" t="s">
        <v>2</v>
      </c>
      <c r="C15" s="56" t="s">
        <v>3</v>
      </c>
      <c r="D15" s="56" t="s">
        <v>4</v>
      </c>
      <c r="E15" s="56" t="s">
        <v>5</v>
      </c>
    </row>
    <row r="16" spans="2:6">
      <c r="B16" s="47">
        <v>45239</v>
      </c>
      <c r="C16" s="82">
        <v>44491</v>
      </c>
      <c r="D16" s="79">
        <v>12.147332494212307</v>
      </c>
      <c r="E16" s="80">
        <v>540446.96999999974</v>
      </c>
    </row>
    <row r="17" spans="2:5">
      <c r="B17" s="47">
        <v>45240</v>
      </c>
      <c r="C17" s="82">
        <v>41106</v>
      </c>
      <c r="D17" s="79">
        <v>12.159407872330068</v>
      </c>
      <c r="E17" s="80">
        <v>499824.61999999976</v>
      </c>
    </row>
    <row r="18" spans="2:5">
      <c r="B18" s="47">
        <v>45243</v>
      </c>
      <c r="C18" s="82">
        <v>24188</v>
      </c>
      <c r="D18" s="79">
        <v>12.33474326112122</v>
      </c>
      <c r="E18" s="80">
        <v>298352.77000000008</v>
      </c>
    </row>
    <row r="19" spans="2:5">
      <c r="B19" s="47">
        <v>45244</v>
      </c>
      <c r="C19" s="82">
        <v>33402</v>
      </c>
      <c r="D19" s="79">
        <v>12.39029279683851</v>
      </c>
      <c r="E19" s="80">
        <v>413860.55999999994</v>
      </c>
    </row>
    <row r="20" spans="2:5">
      <c r="B20" s="84">
        <v>45245</v>
      </c>
      <c r="C20" s="99">
        <v>38331</v>
      </c>
      <c r="D20" s="100">
        <v>12.484004069812947</v>
      </c>
      <c r="E20" s="101">
        <v>478524.36000000004</v>
      </c>
    </row>
    <row r="21" spans="2:5">
      <c r="B21" s="47">
        <v>45246</v>
      </c>
      <c r="C21" s="82">
        <v>55279</v>
      </c>
      <c r="D21" s="79">
        <v>12.209199999999999</v>
      </c>
      <c r="E21" s="80">
        <v>674914.5</v>
      </c>
    </row>
    <row r="22" spans="2:5">
      <c r="B22" s="47">
        <v>45247</v>
      </c>
      <c r="C22" s="82">
        <v>35657</v>
      </c>
      <c r="D22" s="79">
        <v>12.1036</v>
      </c>
      <c r="E22" s="80">
        <v>431578.45</v>
      </c>
    </row>
    <row r="23" spans="2:5">
      <c r="B23" s="47">
        <v>45250</v>
      </c>
      <c r="C23" s="82">
        <v>28803</v>
      </c>
      <c r="D23" s="79">
        <v>12.312099999999999</v>
      </c>
      <c r="E23" s="80">
        <v>354625.76</v>
      </c>
    </row>
    <row r="24" spans="2:5">
      <c r="B24" s="84">
        <v>45251</v>
      </c>
      <c r="C24" s="99">
        <v>48743</v>
      </c>
      <c r="D24" s="100">
        <v>12.2033</v>
      </c>
      <c r="E24" s="101">
        <v>594827.53</v>
      </c>
    </row>
    <row r="25" spans="2:5" ht="18" thickBot="1">
      <c r="B25" s="95" t="s">
        <v>20</v>
      </c>
      <c r="C25" s="71">
        <f>SUM(C16:C24)</f>
        <v>350000</v>
      </c>
      <c r="D25" s="72">
        <f>E25/C25</f>
        <v>12.248444342857141</v>
      </c>
      <c r="E25" s="70">
        <f>SUM(E16:E24)</f>
        <v>4286955.5199999996</v>
      </c>
    </row>
    <row r="26" spans="2:5" ht="15.75" thickTop="1"/>
    <row r="27" spans="2:5">
      <c r="B27" s="73" t="s">
        <v>25</v>
      </c>
      <c r="C27" s="27"/>
      <c r="D27" s="27"/>
      <c r="E27" s="27"/>
    </row>
  </sheetData>
  <conditionalFormatting sqref="C16:E20">
    <cfRule type="expression" dxfId="27" priority="7">
      <formula>$D16&gt;#REF!</formula>
    </cfRule>
  </conditionalFormatting>
  <conditionalFormatting sqref="C16:E20">
    <cfRule type="expression" dxfId="26" priority="8">
      <formula>#REF!&gt;#REF!</formula>
    </cfRule>
  </conditionalFormatting>
  <conditionalFormatting sqref="D21:E23">
    <cfRule type="expression" dxfId="25" priority="5">
      <formula>$D21&gt;#REF!</formula>
    </cfRule>
  </conditionalFormatting>
  <conditionalFormatting sqref="D21:E23">
    <cfRule type="expression" dxfId="24" priority="6">
      <formula>#REF!&gt;#REF!</formula>
    </cfRule>
  </conditionalFormatting>
  <conditionalFormatting sqref="C21:C23">
    <cfRule type="expression" dxfId="23" priority="3">
      <formula>$D21&gt;#REF!</formula>
    </cfRule>
  </conditionalFormatting>
  <conditionalFormatting sqref="C21:C23">
    <cfRule type="expression" dxfId="22" priority="4">
      <formula>#REF!&gt;#REF!</formula>
    </cfRule>
  </conditionalFormatting>
  <conditionalFormatting sqref="C24:E24">
    <cfRule type="expression" dxfId="21" priority="2">
      <formula>$D24&gt;#REF!</formula>
    </cfRule>
  </conditionalFormatting>
  <conditionalFormatting sqref="C24:E24">
    <cfRule type="expression" dxfId="20" priority="1">
      <formula>#REF!&gt;#REF!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57A57-1162-4DCF-80AC-096FC0DF963E}">
  <dimension ref="B1:L153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.28515625" defaultRowHeight="12"/>
  <cols>
    <col min="1" max="1" width="9.28515625" style="43"/>
    <col min="2" max="2" width="17.7109375" style="74" customWidth="1"/>
    <col min="3" max="3" width="16.7109375" style="75" customWidth="1"/>
    <col min="4" max="4" width="17.85546875" style="76" customWidth="1"/>
    <col min="5" max="5" width="16.7109375" style="77" customWidth="1"/>
    <col min="6" max="6" width="20" style="76" bestFit="1" customWidth="1"/>
    <col min="7" max="7" width="8.140625" style="43" customWidth="1"/>
    <col min="8" max="8" width="26.28515625" style="43" bestFit="1" customWidth="1"/>
    <col min="9" max="9" width="20.28515625" style="43" bestFit="1" customWidth="1"/>
    <col min="10" max="10" width="18.85546875" style="43" customWidth="1"/>
    <col min="11" max="11" width="17.7109375" style="43" bestFit="1" customWidth="1"/>
    <col min="12" max="16384" width="9.28515625" style="43"/>
  </cols>
  <sheetData>
    <row r="1" spans="2:10" s="37" customFormat="1" ht="15">
      <c r="B1" s="39"/>
      <c r="C1" s="41"/>
      <c r="D1" s="41"/>
      <c r="E1" s="41"/>
      <c r="F1" s="41"/>
    </row>
    <row r="2" spans="2:10" s="37" customFormat="1" ht="15">
      <c r="B2" s="39"/>
      <c r="C2" s="41"/>
      <c r="D2" s="41"/>
      <c r="E2" s="41"/>
      <c r="F2" s="41"/>
    </row>
    <row r="3" spans="2:10" s="37" customFormat="1" ht="15">
      <c r="B3" s="39"/>
      <c r="C3" s="41"/>
      <c r="D3" s="41"/>
      <c r="E3" s="41"/>
      <c r="F3" s="41"/>
    </row>
    <row r="4" spans="2:10" s="37" customFormat="1" ht="15">
      <c r="B4" s="39"/>
      <c r="C4" s="41"/>
      <c r="D4" s="41"/>
      <c r="E4" s="41"/>
      <c r="F4" s="41"/>
    </row>
    <row r="5" spans="2:10" s="37" customFormat="1" ht="15">
      <c r="B5" s="39"/>
      <c r="C5" s="41"/>
      <c r="D5" s="41"/>
      <c r="E5" s="41"/>
      <c r="F5" s="41"/>
    </row>
    <row r="6" spans="2:10" s="37" customFormat="1" ht="18">
      <c r="B6" s="23" t="s">
        <v>11</v>
      </c>
      <c r="C6" s="40"/>
      <c r="D6" s="40"/>
      <c r="E6" s="40"/>
      <c r="F6" s="40"/>
      <c r="G6" s="17"/>
      <c r="I6" s="17"/>
      <c r="J6" s="17"/>
    </row>
    <row r="7" spans="2:10" s="37" customFormat="1" ht="15">
      <c r="B7" s="38" t="s">
        <v>32</v>
      </c>
      <c r="C7" s="40"/>
      <c r="D7" s="40"/>
      <c r="E7" s="40"/>
      <c r="F7" s="40"/>
      <c r="G7" s="17"/>
      <c r="I7" s="17"/>
      <c r="J7" s="17"/>
    </row>
    <row r="8" spans="2:10" s="37" customFormat="1" ht="15">
      <c r="B8" s="38" t="s">
        <v>27</v>
      </c>
      <c r="C8" s="40"/>
      <c r="D8" s="40"/>
      <c r="E8" s="40"/>
      <c r="F8" s="40"/>
      <c r="G8" s="17"/>
      <c r="I8" s="17"/>
      <c r="J8" s="17"/>
    </row>
    <row r="9" spans="2:10" s="37" customFormat="1" ht="15">
      <c r="B9" s="38"/>
      <c r="C9" s="40"/>
      <c r="D9" s="40"/>
      <c r="E9" s="40"/>
      <c r="F9" s="40"/>
      <c r="G9" s="17"/>
      <c r="I9" s="17"/>
      <c r="J9" s="17"/>
    </row>
    <row r="10" spans="2:10" s="37" customFormat="1" ht="15">
      <c r="B10" s="38"/>
      <c r="C10" s="40"/>
      <c r="D10" s="40"/>
      <c r="E10" s="40"/>
      <c r="F10" s="40"/>
      <c r="G10" s="17"/>
      <c r="I10" s="17"/>
      <c r="J10" s="17"/>
    </row>
    <row r="11" spans="2:10" s="37" customFormat="1" ht="18">
      <c r="B11" s="23" t="s">
        <v>19</v>
      </c>
      <c r="C11" s="40"/>
      <c r="D11" s="40"/>
      <c r="E11" s="40"/>
      <c r="F11" s="40"/>
      <c r="G11" s="17"/>
      <c r="I11" s="17"/>
      <c r="J11" s="17"/>
    </row>
    <row r="12" spans="2:10" s="37" customFormat="1" ht="15">
      <c r="B12" s="38"/>
      <c r="C12" s="40"/>
      <c r="D12" s="40"/>
      <c r="E12" s="40"/>
      <c r="F12" s="40"/>
      <c r="G12" s="17"/>
      <c r="I12" s="17"/>
      <c r="J12" s="17"/>
    </row>
    <row r="13" spans="2:10">
      <c r="B13" s="44"/>
      <c r="C13" s="45"/>
      <c r="D13" s="45"/>
      <c r="E13" s="45"/>
      <c r="F13" s="45"/>
    </row>
    <row r="14" spans="2:10" ht="31.5">
      <c r="B14" s="36" t="s">
        <v>2</v>
      </c>
      <c r="C14" s="54" t="s">
        <v>3</v>
      </c>
      <c r="D14" s="55" t="s">
        <v>18</v>
      </c>
      <c r="E14" s="54" t="s">
        <v>16</v>
      </c>
      <c r="F14" s="45"/>
    </row>
    <row r="15" spans="2:10">
      <c r="B15" s="42">
        <v>45243</v>
      </c>
      <c r="C15" s="64">
        <f>SUM(C20:C1048576)</f>
        <v>24188</v>
      </c>
      <c r="D15" s="65">
        <f>E15/C15</f>
        <v>12.33474326112122</v>
      </c>
      <c r="E15" s="65">
        <f>SUM(E20:E1048576)</f>
        <v>298352.77000000008</v>
      </c>
      <c r="F15" s="45"/>
    </row>
    <row r="16" spans="2:10">
      <c r="B16" s="44"/>
      <c r="C16" s="45"/>
      <c r="D16" s="45"/>
      <c r="E16" s="45"/>
      <c r="F16" s="45"/>
    </row>
    <row r="17" spans="2:12" ht="12.75">
      <c r="B17" s="44"/>
      <c r="C17" s="45"/>
      <c r="D17" s="45"/>
      <c r="E17" s="45"/>
      <c r="F17" s="45"/>
      <c r="H17" s="61"/>
      <c r="I17" s="61"/>
      <c r="J17" s="61"/>
      <c r="K17" s="61"/>
      <c r="L17" s="61"/>
    </row>
    <row r="18" spans="2:12" ht="12.75">
      <c r="B18" s="44"/>
      <c r="C18" s="45"/>
      <c r="D18" s="45"/>
      <c r="E18" s="45"/>
      <c r="F18" s="45"/>
      <c r="H18" s="61"/>
      <c r="I18" s="62"/>
      <c r="J18" s="62"/>
      <c r="K18" s="61"/>
    </row>
    <row r="19" spans="2:12" ht="47.25">
      <c r="B19" s="36" t="s">
        <v>22</v>
      </c>
      <c r="C19" s="66" t="s">
        <v>3</v>
      </c>
      <c r="D19" s="67" t="s">
        <v>4</v>
      </c>
      <c r="E19" s="66" t="s">
        <v>5</v>
      </c>
      <c r="F19" s="36" t="s">
        <v>23</v>
      </c>
      <c r="G19" s="59"/>
      <c r="H19" s="63"/>
      <c r="I19" s="63"/>
      <c r="J19" s="63"/>
      <c r="K19" s="63"/>
    </row>
    <row r="20" spans="2:12" ht="12.75">
      <c r="B20" s="68">
        <v>45243.3828125</v>
      </c>
      <c r="C20" s="75">
        <v>4</v>
      </c>
      <c r="D20" s="98">
        <v>12.18</v>
      </c>
      <c r="E20" s="77">
        <v>48.72</v>
      </c>
      <c r="F20" s="76" t="s">
        <v>15</v>
      </c>
      <c r="G20" s="60"/>
      <c r="H20" s="63"/>
      <c r="I20" s="63"/>
      <c r="J20" s="63"/>
      <c r="K20" s="63"/>
    </row>
    <row r="21" spans="2:12" ht="12.75">
      <c r="B21" s="68">
        <v>45243.3828125</v>
      </c>
      <c r="C21" s="75">
        <v>426</v>
      </c>
      <c r="D21" s="98">
        <v>12.18</v>
      </c>
      <c r="E21" s="77">
        <v>5188.68</v>
      </c>
      <c r="F21" s="76" t="s">
        <v>15</v>
      </c>
    </row>
    <row r="22" spans="2:12" ht="12.75">
      <c r="B22" s="68">
        <v>45243.383506944447</v>
      </c>
      <c r="C22" s="75">
        <v>1757</v>
      </c>
      <c r="D22" s="98">
        <v>12.24</v>
      </c>
      <c r="E22" s="77">
        <v>21505.68</v>
      </c>
      <c r="F22" s="76" t="s">
        <v>15</v>
      </c>
    </row>
    <row r="23" spans="2:12" ht="12.75">
      <c r="B23" s="68">
        <v>45243.387870370374</v>
      </c>
      <c r="C23" s="75">
        <v>95</v>
      </c>
      <c r="D23" s="98">
        <v>12.17</v>
      </c>
      <c r="E23" s="77">
        <v>1156.1500000000001</v>
      </c>
      <c r="F23" s="76" t="s">
        <v>15</v>
      </c>
    </row>
    <row r="24" spans="2:12" ht="12.75">
      <c r="B24" s="68">
        <v>45243.387870370374</v>
      </c>
      <c r="C24" s="75">
        <v>313</v>
      </c>
      <c r="D24" s="98">
        <v>12.17</v>
      </c>
      <c r="E24" s="77">
        <v>3809.21</v>
      </c>
      <c r="F24" s="76" t="s">
        <v>15</v>
      </c>
    </row>
    <row r="25" spans="2:12" ht="12.75">
      <c r="B25" s="68">
        <v>45243.394699074073</v>
      </c>
      <c r="C25" s="75">
        <v>289</v>
      </c>
      <c r="D25" s="98">
        <v>12.19</v>
      </c>
      <c r="E25" s="77">
        <v>3522.91</v>
      </c>
      <c r="F25" s="76" t="s">
        <v>15</v>
      </c>
    </row>
    <row r="26" spans="2:12" ht="12.75">
      <c r="B26" s="68">
        <v>45243.394699074073</v>
      </c>
      <c r="C26" s="75">
        <v>418</v>
      </c>
      <c r="D26" s="98">
        <v>12.19</v>
      </c>
      <c r="E26" s="77">
        <v>5095.42</v>
      </c>
      <c r="F26" s="76" t="s">
        <v>15</v>
      </c>
    </row>
    <row r="27" spans="2:12" ht="12.75">
      <c r="B27" s="68">
        <v>45243.394699074073</v>
      </c>
      <c r="C27" s="75">
        <v>112</v>
      </c>
      <c r="D27" s="98">
        <v>12.19</v>
      </c>
      <c r="E27" s="77">
        <v>1365.28</v>
      </c>
      <c r="F27" s="76" t="s">
        <v>15</v>
      </c>
    </row>
    <row r="28" spans="2:12" ht="12.75">
      <c r="B28" s="68">
        <v>45243.402060185188</v>
      </c>
      <c r="C28" s="75">
        <v>441</v>
      </c>
      <c r="D28" s="98">
        <v>12.23</v>
      </c>
      <c r="E28" s="77">
        <v>5393.43</v>
      </c>
      <c r="F28" s="76" t="s">
        <v>15</v>
      </c>
    </row>
    <row r="29" spans="2:12" ht="12.75">
      <c r="B29" s="68">
        <v>45243.402060185188</v>
      </c>
      <c r="C29" s="75">
        <v>435</v>
      </c>
      <c r="D29" s="98">
        <v>12.23</v>
      </c>
      <c r="E29" s="77">
        <v>5320.05</v>
      </c>
      <c r="F29" s="76" t="s">
        <v>15</v>
      </c>
    </row>
    <row r="30" spans="2:12" ht="12.75">
      <c r="B30" s="68">
        <v>45243.405243055553</v>
      </c>
      <c r="C30" s="75">
        <v>829</v>
      </c>
      <c r="D30" s="98">
        <v>12.26</v>
      </c>
      <c r="E30" s="77">
        <v>10163.539999999999</v>
      </c>
      <c r="F30" s="76" t="s">
        <v>15</v>
      </c>
    </row>
    <row r="31" spans="2:12" ht="12.75">
      <c r="B31" s="68">
        <v>45243.409120370372</v>
      </c>
      <c r="C31" s="75">
        <v>448</v>
      </c>
      <c r="D31" s="98">
        <v>12.23</v>
      </c>
      <c r="E31" s="77">
        <v>5479.04</v>
      </c>
      <c r="F31" s="76" t="s">
        <v>15</v>
      </c>
    </row>
    <row r="32" spans="2:12" ht="12.75">
      <c r="B32" s="68">
        <v>45243.415729166663</v>
      </c>
      <c r="C32" s="75">
        <v>501</v>
      </c>
      <c r="D32" s="98">
        <v>12.29</v>
      </c>
      <c r="E32" s="77">
        <v>6157.29</v>
      </c>
      <c r="F32" s="76" t="s">
        <v>15</v>
      </c>
    </row>
    <row r="33" spans="2:6" ht="12.75">
      <c r="B33" s="68">
        <v>45243.418900462966</v>
      </c>
      <c r="C33" s="75">
        <v>399</v>
      </c>
      <c r="D33" s="98">
        <v>12.31</v>
      </c>
      <c r="E33" s="77">
        <v>4911.6900000000005</v>
      </c>
      <c r="F33" s="76" t="s">
        <v>15</v>
      </c>
    </row>
    <row r="34" spans="2:6" ht="12.75">
      <c r="B34" s="68">
        <v>45243.420381944445</v>
      </c>
      <c r="C34" s="75">
        <v>448</v>
      </c>
      <c r="D34" s="98">
        <v>12.29</v>
      </c>
      <c r="E34" s="77">
        <v>5505.92</v>
      </c>
      <c r="F34" s="76" t="s">
        <v>15</v>
      </c>
    </row>
    <row r="35" spans="2:6" ht="12.75">
      <c r="B35" s="68">
        <v>45243.434837962966</v>
      </c>
      <c r="C35" s="75">
        <v>871</v>
      </c>
      <c r="D35" s="98">
        <v>12.31</v>
      </c>
      <c r="E35" s="77">
        <v>10722.01</v>
      </c>
      <c r="F35" s="76" t="s">
        <v>15</v>
      </c>
    </row>
    <row r="36" spans="2:6" ht="12.75">
      <c r="B36" s="68">
        <v>45243.440092592595</v>
      </c>
      <c r="C36" s="75">
        <v>98</v>
      </c>
      <c r="D36" s="98">
        <v>12.32</v>
      </c>
      <c r="E36" s="77">
        <v>1207.3600000000001</v>
      </c>
      <c r="F36" s="76" t="s">
        <v>15</v>
      </c>
    </row>
    <row r="37" spans="2:6" ht="12.75">
      <c r="B37" s="68">
        <v>45243.440092592595</v>
      </c>
      <c r="C37" s="75">
        <v>313</v>
      </c>
      <c r="D37" s="98">
        <v>12.32</v>
      </c>
      <c r="E37" s="77">
        <v>3856.1600000000003</v>
      </c>
      <c r="F37" s="76" t="s">
        <v>15</v>
      </c>
    </row>
    <row r="38" spans="2:6" ht="12.75">
      <c r="B38" s="68">
        <v>45243.445370370369</v>
      </c>
      <c r="C38" s="75">
        <v>442</v>
      </c>
      <c r="D38" s="98">
        <v>12.33</v>
      </c>
      <c r="E38" s="77">
        <v>5449.86</v>
      </c>
      <c r="F38" s="76" t="s">
        <v>15</v>
      </c>
    </row>
    <row r="39" spans="2:6" ht="12.75">
      <c r="B39" s="68">
        <v>45243.457962962966</v>
      </c>
      <c r="C39" s="75">
        <v>458</v>
      </c>
      <c r="D39" s="98">
        <v>12.33</v>
      </c>
      <c r="E39" s="77">
        <v>5647.14</v>
      </c>
      <c r="F39" s="76" t="s">
        <v>15</v>
      </c>
    </row>
    <row r="40" spans="2:6" ht="12.75">
      <c r="B40" s="68">
        <v>45243.457962962966</v>
      </c>
      <c r="C40" s="75">
        <v>445</v>
      </c>
      <c r="D40" s="98">
        <v>12.33</v>
      </c>
      <c r="E40" s="77">
        <v>5486.85</v>
      </c>
      <c r="F40" s="76" t="s">
        <v>15</v>
      </c>
    </row>
    <row r="41" spans="2:6" ht="12.75">
      <c r="B41" s="68">
        <v>45243.470763888887</v>
      </c>
      <c r="C41" s="75">
        <v>450</v>
      </c>
      <c r="D41" s="98">
        <v>12.35</v>
      </c>
      <c r="E41" s="77">
        <v>5557.5</v>
      </c>
      <c r="F41" s="76" t="s">
        <v>15</v>
      </c>
    </row>
    <row r="42" spans="2:6" ht="12.75">
      <c r="B42" s="68">
        <v>45243.480937499997</v>
      </c>
      <c r="C42" s="75">
        <v>415</v>
      </c>
      <c r="D42" s="98">
        <v>12.37</v>
      </c>
      <c r="E42" s="77">
        <v>5133.5499999999993</v>
      </c>
      <c r="F42" s="76" t="s">
        <v>15</v>
      </c>
    </row>
    <row r="43" spans="2:6" ht="12.75">
      <c r="B43" s="68">
        <v>45243.480937499997</v>
      </c>
      <c r="C43" s="75">
        <v>427</v>
      </c>
      <c r="D43" s="98">
        <v>12.37</v>
      </c>
      <c r="E43" s="77">
        <v>5281.99</v>
      </c>
      <c r="F43" s="76" t="s">
        <v>15</v>
      </c>
    </row>
    <row r="44" spans="2:6" ht="12.75">
      <c r="B44" s="68">
        <v>45243.497673611113</v>
      </c>
      <c r="C44" s="75">
        <v>884</v>
      </c>
      <c r="D44" s="98">
        <v>12.38</v>
      </c>
      <c r="E44" s="77">
        <v>10943.92</v>
      </c>
      <c r="F44" s="76" t="s">
        <v>15</v>
      </c>
    </row>
    <row r="45" spans="2:6" ht="12.75">
      <c r="B45" s="68">
        <v>45243.500752314816</v>
      </c>
      <c r="C45" s="75">
        <v>429</v>
      </c>
      <c r="D45" s="98">
        <v>12.38</v>
      </c>
      <c r="E45" s="77">
        <v>5311.02</v>
      </c>
      <c r="F45" s="76" t="s">
        <v>15</v>
      </c>
    </row>
    <row r="46" spans="2:6" ht="12.75">
      <c r="B46" s="68">
        <v>45243.513240740744</v>
      </c>
      <c r="C46" s="75">
        <v>54</v>
      </c>
      <c r="D46" s="98">
        <v>12.36</v>
      </c>
      <c r="E46" s="77">
        <v>667.43999999999994</v>
      </c>
      <c r="F46" s="76" t="s">
        <v>15</v>
      </c>
    </row>
    <row r="47" spans="2:6" ht="12.75">
      <c r="B47" s="68">
        <v>45243.515069444446</v>
      </c>
      <c r="C47" s="75">
        <v>407</v>
      </c>
      <c r="D47" s="98">
        <v>12.36</v>
      </c>
      <c r="E47" s="77">
        <v>5030.5199999999995</v>
      </c>
      <c r="F47" s="76" t="s">
        <v>15</v>
      </c>
    </row>
    <row r="48" spans="2:6" ht="12.75">
      <c r="B48" s="68">
        <v>45243.515069444446</v>
      </c>
      <c r="C48" s="75">
        <v>27</v>
      </c>
      <c r="D48" s="98">
        <v>12.36</v>
      </c>
      <c r="E48" s="77">
        <v>333.71999999999997</v>
      </c>
      <c r="F48" s="76" t="s">
        <v>15</v>
      </c>
    </row>
    <row r="49" spans="2:6" ht="12.75">
      <c r="B49" s="68">
        <v>45243.520983796298</v>
      </c>
      <c r="C49" s="75">
        <v>403</v>
      </c>
      <c r="D49" s="98">
        <v>12.39</v>
      </c>
      <c r="E49" s="77">
        <v>4993.17</v>
      </c>
      <c r="F49" s="76" t="s">
        <v>15</v>
      </c>
    </row>
    <row r="50" spans="2:6" ht="12.75">
      <c r="B50" s="68">
        <v>45243.530659722222</v>
      </c>
      <c r="C50" s="75">
        <v>401</v>
      </c>
      <c r="D50" s="98">
        <v>12.38</v>
      </c>
      <c r="E50" s="77">
        <v>4964.38</v>
      </c>
      <c r="F50" s="76" t="s">
        <v>15</v>
      </c>
    </row>
    <row r="51" spans="2:6" ht="12.75">
      <c r="B51" s="68">
        <v>45243.547581018516</v>
      </c>
      <c r="C51" s="75">
        <v>841</v>
      </c>
      <c r="D51" s="98">
        <v>12.36</v>
      </c>
      <c r="E51" s="77">
        <v>10394.76</v>
      </c>
      <c r="F51" s="76" t="s">
        <v>15</v>
      </c>
    </row>
    <row r="52" spans="2:6" ht="12.75">
      <c r="B52" s="68">
        <v>45243.554525462961</v>
      </c>
      <c r="C52" s="75">
        <v>176</v>
      </c>
      <c r="D52" s="98">
        <v>12.35</v>
      </c>
      <c r="E52" s="77">
        <v>2173.6</v>
      </c>
      <c r="F52" s="76" t="s">
        <v>15</v>
      </c>
    </row>
    <row r="53" spans="2:6" ht="12.75">
      <c r="B53" s="68">
        <v>45243.558020833334</v>
      </c>
      <c r="C53" s="75">
        <v>263</v>
      </c>
      <c r="D53" s="98">
        <v>12.35</v>
      </c>
      <c r="E53" s="77">
        <v>3248.0499999999997</v>
      </c>
      <c r="F53" s="76" t="s">
        <v>15</v>
      </c>
    </row>
    <row r="54" spans="2:6" ht="12.75">
      <c r="B54" s="68">
        <v>45243.566493055558</v>
      </c>
      <c r="C54" s="75">
        <v>432</v>
      </c>
      <c r="D54" s="98">
        <v>12.35</v>
      </c>
      <c r="E54" s="77">
        <v>5335.2</v>
      </c>
      <c r="F54" s="76" t="s">
        <v>15</v>
      </c>
    </row>
    <row r="55" spans="2:6" ht="12.75">
      <c r="B55" s="68">
        <v>45243.575787037036</v>
      </c>
      <c r="C55" s="75">
        <v>141</v>
      </c>
      <c r="D55" s="98">
        <v>12.35</v>
      </c>
      <c r="E55" s="77">
        <v>1741.35</v>
      </c>
      <c r="F55" s="76" t="s">
        <v>15</v>
      </c>
    </row>
    <row r="56" spans="2:6" ht="12.75">
      <c r="B56" s="68">
        <v>45243.575787037036</v>
      </c>
      <c r="C56" s="75">
        <v>279</v>
      </c>
      <c r="D56" s="98">
        <v>12.35</v>
      </c>
      <c r="E56" s="77">
        <v>3445.65</v>
      </c>
      <c r="F56" s="76" t="s">
        <v>15</v>
      </c>
    </row>
    <row r="57" spans="2:6" ht="12.75">
      <c r="B57" s="68">
        <v>45243.591828703706</v>
      </c>
      <c r="C57" s="75">
        <v>962</v>
      </c>
      <c r="D57" s="98">
        <v>12.41</v>
      </c>
      <c r="E57" s="77">
        <v>11938.42</v>
      </c>
      <c r="F57" s="76" t="s">
        <v>15</v>
      </c>
    </row>
    <row r="58" spans="2:6" ht="12.75">
      <c r="B58" s="68">
        <v>45243.595671296294</v>
      </c>
      <c r="C58" s="75">
        <v>419</v>
      </c>
      <c r="D58" s="98">
        <v>12.41</v>
      </c>
      <c r="E58" s="77">
        <v>5199.79</v>
      </c>
      <c r="F58" s="76" t="s">
        <v>15</v>
      </c>
    </row>
    <row r="59" spans="2:6" ht="12.75">
      <c r="B59" s="68">
        <v>45243.613888888889</v>
      </c>
      <c r="C59" s="75">
        <v>415</v>
      </c>
      <c r="D59" s="98">
        <v>12.39</v>
      </c>
      <c r="E59" s="77">
        <v>5141.8500000000004</v>
      </c>
      <c r="F59" s="76" t="s">
        <v>15</v>
      </c>
    </row>
    <row r="60" spans="2:6" ht="12.75">
      <c r="B60" s="68">
        <v>45243.613888888889</v>
      </c>
      <c r="C60" s="75">
        <v>879</v>
      </c>
      <c r="D60" s="98">
        <v>12.39</v>
      </c>
      <c r="E60" s="77">
        <v>10890.810000000001</v>
      </c>
      <c r="F60" s="76" t="s">
        <v>15</v>
      </c>
    </row>
    <row r="61" spans="2:6" ht="12.75">
      <c r="B61" s="68">
        <v>45243.619675925926</v>
      </c>
      <c r="C61" s="75">
        <v>430</v>
      </c>
      <c r="D61" s="98">
        <v>12.39</v>
      </c>
      <c r="E61" s="77">
        <v>5327.7</v>
      </c>
      <c r="F61" s="76" t="s">
        <v>15</v>
      </c>
    </row>
    <row r="62" spans="2:6" ht="12.75">
      <c r="B62" s="68">
        <v>45243.633368055554</v>
      </c>
      <c r="C62" s="75">
        <v>409</v>
      </c>
      <c r="D62" s="98">
        <v>12.39</v>
      </c>
      <c r="E62" s="77">
        <v>5067.51</v>
      </c>
      <c r="F62" s="76" t="s">
        <v>15</v>
      </c>
    </row>
    <row r="63" spans="2:6" ht="12.75">
      <c r="B63" s="68">
        <v>45243.633368055554</v>
      </c>
      <c r="C63" s="75">
        <v>407</v>
      </c>
      <c r="D63" s="98">
        <v>12.39</v>
      </c>
      <c r="E63" s="77">
        <v>5042.7300000000005</v>
      </c>
      <c r="F63" s="76" t="s">
        <v>15</v>
      </c>
    </row>
    <row r="64" spans="2:6" ht="12.75">
      <c r="B64" s="68">
        <v>45243.633368055554</v>
      </c>
      <c r="C64" s="75">
        <v>437</v>
      </c>
      <c r="D64" s="98">
        <v>12.39</v>
      </c>
      <c r="E64" s="77">
        <v>5414.43</v>
      </c>
      <c r="F64" s="76" t="s">
        <v>15</v>
      </c>
    </row>
    <row r="65" spans="2:6" ht="12.75">
      <c r="B65" s="68">
        <v>45243.638865740744</v>
      </c>
      <c r="C65" s="75">
        <v>71</v>
      </c>
      <c r="D65" s="98">
        <v>12.37</v>
      </c>
      <c r="E65" s="77">
        <v>878.27</v>
      </c>
      <c r="F65" s="76" t="s">
        <v>15</v>
      </c>
    </row>
    <row r="66" spans="2:6" ht="12.75">
      <c r="B66" s="68">
        <v>45243.638865740744</v>
      </c>
      <c r="C66" s="75">
        <v>387</v>
      </c>
      <c r="D66" s="98">
        <v>12.37</v>
      </c>
      <c r="E66" s="77">
        <v>4787.1899999999996</v>
      </c>
      <c r="F66" s="76" t="s">
        <v>15</v>
      </c>
    </row>
    <row r="67" spans="2:6" ht="12.75">
      <c r="B67" s="68">
        <v>45243.646909722222</v>
      </c>
      <c r="C67" s="75">
        <v>439</v>
      </c>
      <c r="D67" s="98">
        <v>12.39</v>
      </c>
      <c r="E67" s="77">
        <v>5439.21</v>
      </c>
      <c r="F67" s="76" t="s">
        <v>15</v>
      </c>
    </row>
    <row r="68" spans="2:6" ht="12.75">
      <c r="B68" s="68">
        <v>45243.647361111114</v>
      </c>
      <c r="C68" s="75">
        <v>415</v>
      </c>
      <c r="D68" s="98">
        <v>12.37</v>
      </c>
      <c r="E68" s="77">
        <v>5133.5499999999993</v>
      </c>
      <c r="F68" s="76" t="s">
        <v>15</v>
      </c>
    </row>
    <row r="69" spans="2:6" ht="12.75">
      <c r="B69" s="68">
        <v>45243.658854166664</v>
      </c>
      <c r="C69" s="75">
        <v>1313</v>
      </c>
      <c r="D69" s="98">
        <v>12.4</v>
      </c>
      <c r="E69" s="77">
        <v>16281.2</v>
      </c>
      <c r="F69" s="76" t="s">
        <v>15</v>
      </c>
    </row>
    <row r="70" spans="2:6" ht="12.75">
      <c r="B70" s="68">
        <v>45243.663043981483</v>
      </c>
      <c r="C70" s="75">
        <v>67</v>
      </c>
      <c r="D70" s="98">
        <v>12.37</v>
      </c>
      <c r="E70" s="77">
        <v>828.79</v>
      </c>
      <c r="F70" s="76" t="s">
        <v>15</v>
      </c>
    </row>
    <row r="71" spans="2:6" ht="12.75">
      <c r="B71" s="68">
        <v>45243.663043981483</v>
      </c>
      <c r="C71" s="75">
        <v>22</v>
      </c>
      <c r="D71" s="98">
        <v>12.37</v>
      </c>
      <c r="E71" s="77">
        <v>272.14</v>
      </c>
      <c r="F71" s="76" t="s">
        <v>15</v>
      </c>
    </row>
    <row r="72" spans="2:6" ht="12.75">
      <c r="B72" s="68">
        <v>45243.663043981483</v>
      </c>
      <c r="C72" s="75">
        <v>312</v>
      </c>
      <c r="D72" s="98">
        <v>12.37</v>
      </c>
      <c r="E72" s="77">
        <v>3859.4399999999996</v>
      </c>
      <c r="F72" s="76" t="s">
        <v>15</v>
      </c>
    </row>
    <row r="73" spans="2:6" ht="12.75">
      <c r="B73" s="68">
        <v>45243.670613425929</v>
      </c>
      <c r="C73" s="75">
        <v>66</v>
      </c>
      <c r="D73" s="98">
        <v>12.41</v>
      </c>
      <c r="E73" s="77">
        <v>819.06000000000006</v>
      </c>
      <c r="F73" s="76" t="s">
        <v>15</v>
      </c>
    </row>
    <row r="74" spans="2:6" ht="12.75">
      <c r="B74" s="68">
        <v>45243.670613425929</v>
      </c>
      <c r="C74" s="75">
        <v>15</v>
      </c>
      <c r="D74" s="98">
        <v>12.41</v>
      </c>
      <c r="E74" s="77">
        <v>186.15</v>
      </c>
      <c r="F74" s="76" t="s">
        <v>15</v>
      </c>
    </row>
    <row r="75" spans="2:6" ht="12.75">
      <c r="B75" s="68">
        <v>45243.670613425929</v>
      </c>
      <c r="C75" s="75">
        <v>8</v>
      </c>
      <c r="D75" s="98">
        <v>12.41</v>
      </c>
      <c r="E75" s="77">
        <v>99.28</v>
      </c>
      <c r="F75" s="76" t="s">
        <v>15</v>
      </c>
    </row>
    <row r="76" spans="2:6" ht="12.75">
      <c r="B76" s="68">
        <v>45243.670613425929</v>
      </c>
      <c r="C76" s="75">
        <v>252</v>
      </c>
      <c r="D76" s="98">
        <v>12.41</v>
      </c>
      <c r="E76" s="77">
        <v>3127.32</v>
      </c>
      <c r="F76" s="76" t="s">
        <v>15</v>
      </c>
    </row>
    <row r="77" spans="2:6" ht="12.75">
      <c r="B77" s="68">
        <v>45243.670613425929</v>
      </c>
      <c r="C77" s="75">
        <v>265</v>
      </c>
      <c r="D77" s="98">
        <v>12.41</v>
      </c>
      <c r="E77" s="77">
        <v>3288.65</v>
      </c>
      <c r="F77" s="76" t="s">
        <v>15</v>
      </c>
    </row>
    <row r="78" spans="2:6" ht="12.75">
      <c r="B78" s="68">
        <v>45243.670613425929</v>
      </c>
      <c r="C78" s="75">
        <v>110</v>
      </c>
      <c r="D78" s="98">
        <v>12.41</v>
      </c>
      <c r="E78" s="77">
        <v>1365.1</v>
      </c>
      <c r="F78" s="76" t="s">
        <v>15</v>
      </c>
    </row>
    <row r="79" spans="2:6" ht="12.75">
      <c r="B79" s="68">
        <v>45243.670613425929</v>
      </c>
      <c r="C79" s="75">
        <v>517</v>
      </c>
      <c r="D79" s="98">
        <v>12.41</v>
      </c>
      <c r="E79" s="77">
        <v>6415.97</v>
      </c>
      <c r="F79" s="76" t="s">
        <v>15</v>
      </c>
    </row>
    <row r="80" spans="2:6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0" spans="4:4">
      <c r="D90" s="98"/>
    </row>
    <row r="91" spans="4:4">
      <c r="D91" s="98"/>
    </row>
    <row r="92" spans="4:4">
      <c r="D92" s="98"/>
    </row>
    <row r="93" spans="4:4">
      <c r="D93" s="98"/>
    </row>
    <row r="94" spans="4:4">
      <c r="D94" s="98"/>
    </row>
    <row r="95" spans="4:4">
      <c r="D95" s="98"/>
    </row>
    <row r="96" spans="4:4">
      <c r="D96" s="98"/>
    </row>
    <row r="97" spans="4:4">
      <c r="D97" s="98"/>
    </row>
    <row r="98" spans="4:4">
      <c r="D98" s="98"/>
    </row>
    <row r="99" spans="4:4">
      <c r="D99" s="98"/>
    </row>
    <row r="100" spans="4:4">
      <c r="D100" s="98"/>
    </row>
    <row r="101" spans="4:4">
      <c r="D101" s="98"/>
    </row>
    <row r="102" spans="4:4">
      <c r="D102" s="98"/>
    </row>
    <row r="103" spans="4:4">
      <c r="D103" s="98"/>
    </row>
    <row r="104" spans="4:4">
      <c r="D104" s="98"/>
    </row>
    <row r="105" spans="4:4">
      <c r="D105" s="98"/>
    </row>
    <row r="106" spans="4:4">
      <c r="D106" s="98"/>
    </row>
    <row r="107" spans="4:4">
      <c r="D107" s="98"/>
    </row>
    <row r="108" spans="4:4">
      <c r="D108" s="98"/>
    </row>
    <row r="109" spans="4:4">
      <c r="D109" s="98"/>
    </row>
    <row r="110" spans="4:4">
      <c r="D110" s="98"/>
    </row>
    <row r="111" spans="4:4">
      <c r="D111" s="98"/>
    </row>
    <row r="112" spans="4:4">
      <c r="D112" s="98"/>
    </row>
    <row r="113" spans="4:4">
      <c r="D113" s="98"/>
    </row>
    <row r="114" spans="4:4">
      <c r="D114" s="98"/>
    </row>
    <row r="115" spans="4:4">
      <c r="D115" s="98"/>
    </row>
    <row r="116" spans="4:4">
      <c r="D116" s="98"/>
    </row>
    <row r="117" spans="4:4">
      <c r="D117" s="98"/>
    </row>
    <row r="118" spans="4:4">
      <c r="D118" s="98"/>
    </row>
    <row r="119" spans="4:4">
      <c r="D119" s="98"/>
    </row>
    <row r="120" spans="4:4">
      <c r="D120" s="98"/>
    </row>
    <row r="121" spans="4:4">
      <c r="D121" s="98"/>
    </row>
    <row r="122" spans="4:4">
      <c r="D122" s="98"/>
    </row>
    <row r="123" spans="4:4">
      <c r="D123" s="98"/>
    </row>
    <row r="124" spans="4:4">
      <c r="D124" s="98"/>
    </row>
    <row r="125" spans="4:4">
      <c r="D125" s="98"/>
    </row>
    <row r="126" spans="4:4">
      <c r="D126" s="98"/>
    </row>
    <row r="127" spans="4:4">
      <c r="D127" s="98"/>
    </row>
    <row r="128" spans="4:4">
      <c r="D128" s="98"/>
    </row>
    <row r="129" spans="4:4">
      <c r="D129" s="98"/>
    </row>
    <row r="130" spans="4:4">
      <c r="D130" s="98"/>
    </row>
    <row r="131" spans="4:4">
      <c r="D131" s="98"/>
    </row>
    <row r="132" spans="4:4">
      <c r="D132" s="98"/>
    </row>
    <row r="133" spans="4:4">
      <c r="D133" s="98"/>
    </row>
    <row r="134" spans="4:4">
      <c r="D134" s="98"/>
    </row>
    <row r="135" spans="4:4">
      <c r="D135" s="98"/>
    </row>
    <row r="136" spans="4:4">
      <c r="D136" s="98"/>
    </row>
    <row r="137" spans="4:4">
      <c r="D137" s="98"/>
    </row>
    <row r="138" spans="4:4">
      <c r="D138" s="98"/>
    </row>
    <row r="139" spans="4:4">
      <c r="D139" s="98"/>
    </row>
    <row r="140" spans="4:4">
      <c r="D140" s="98"/>
    </row>
    <row r="141" spans="4:4">
      <c r="D141" s="98"/>
    </row>
    <row r="142" spans="4:4">
      <c r="D142" s="98"/>
    </row>
    <row r="143" spans="4:4">
      <c r="D143" s="98"/>
    </row>
    <row r="144" spans="4:4">
      <c r="D144" s="98"/>
    </row>
    <row r="145" spans="4:4">
      <c r="D145" s="98"/>
    </row>
    <row r="146" spans="4:4">
      <c r="D146" s="98"/>
    </row>
    <row r="147" spans="4:4">
      <c r="D147" s="98"/>
    </row>
    <row r="148" spans="4:4">
      <c r="D148" s="98"/>
    </row>
    <row r="149" spans="4:4">
      <c r="D149" s="98"/>
    </row>
    <row r="150" spans="4:4">
      <c r="D150" s="98"/>
    </row>
    <row r="151" spans="4:4">
      <c r="D151" s="98"/>
    </row>
    <row r="152" spans="4:4">
      <c r="D152" s="98"/>
    </row>
    <row r="153" spans="4:4">
      <c r="D153" s="98"/>
    </row>
  </sheetData>
  <conditionalFormatting sqref="D15">
    <cfRule type="expression" dxfId="2" priority="1">
      <formula>$D15&gt;#REF!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A37C4-3C23-482B-8EE5-D71127706CA9}">
  <dimension ref="B1:L153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.28515625" defaultRowHeight="12"/>
  <cols>
    <col min="1" max="1" width="9.28515625" style="43"/>
    <col min="2" max="2" width="17.7109375" style="74" customWidth="1"/>
    <col min="3" max="3" width="16.7109375" style="75" customWidth="1"/>
    <col min="4" max="4" width="17.85546875" style="76" customWidth="1"/>
    <col min="5" max="5" width="16.7109375" style="77" customWidth="1"/>
    <col min="6" max="6" width="20" style="76" bestFit="1" customWidth="1"/>
    <col min="7" max="7" width="8.140625" style="43" customWidth="1"/>
    <col min="8" max="8" width="26.28515625" style="43" bestFit="1" customWidth="1"/>
    <col min="9" max="9" width="20.28515625" style="43" bestFit="1" customWidth="1"/>
    <col min="10" max="10" width="18.85546875" style="43" customWidth="1"/>
    <col min="11" max="11" width="17.7109375" style="43" bestFit="1" customWidth="1"/>
    <col min="12" max="16384" width="9.28515625" style="43"/>
  </cols>
  <sheetData>
    <row r="1" spans="2:10" s="37" customFormat="1" ht="15">
      <c r="B1" s="39"/>
      <c r="C1" s="41"/>
      <c r="D1" s="41"/>
      <c r="E1" s="41"/>
      <c r="F1" s="41"/>
    </row>
    <row r="2" spans="2:10" s="37" customFormat="1" ht="15">
      <c r="B2" s="39"/>
      <c r="C2" s="41"/>
      <c r="D2" s="41"/>
      <c r="E2" s="41"/>
      <c r="F2" s="41"/>
    </row>
    <row r="3" spans="2:10" s="37" customFormat="1" ht="15">
      <c r="B3" s="39"/>
      <c r="C3" s="41"/>
      <c r="D3" s="41"/>
      <c r="E3" s="41"/>
      <c r="F3" s="41"/>
    </row>
    <row r="4" spans="2:10" s="37" customFormat="1" ht="15">
      <c r="B4" s="39"/>
      <c r="C4" s="41"/>
      <c r="D4" s="41"/>
      <c r="E4" s="41"/>
      <c r="F4" s="41"/>
    </row>
    <row r="5" spans="2:10" s="37" customFormat="1" ht="15">
      <c r="B5" s="39"/>
      <c r="C5" s="41"/>
      <c r="D5" s="41"/>
      <c r="E5" s="41"/>
      <c r="F5" s="41"/>
    </row>
    <row r="6" spans="2:10" s="37" customFormat="1" ht="18">
      <c r="B6" s="23" t="s">
        <v>11</v>
      </c>
      <c r="C6" s="40"/>
      <c r="D6" s="40"/>
      <c r="E6" s="40"/>
      <c r="F6" s="40"/>
      <c r="G6" s="17"/>
      <c r="I6" s="17"/>
      <c r="J6" s="17"/>
    </row>
    <row r="7" spans="2:10" s="37" customFormat="1" ht="15">
      <c r="B7" s="38" t="s">
        <v>32</v>
      </c>
      <c r="C7" s="40"/>
      <c r="D7" s="40"/>
      <c r="E7" s="40"/>
      <c r="F7" s="40"/>
      <c r="G7" s="17"/>
      <c r="I7" s="17"/>
      <c r="J7" s="17"/>
    </row>
    <row r="8" spans="2:10" s="37" customFormat="1" ht="15">
      <c r="B8" s="38" t="s">
        <v>27</v>
      </c>
      <c r="C8" s="40"/>
      <c r="D8" s="40"/>
      <c r="E8" s="40"/>
      <c r="F8" s="40"/>
      <c r="G8" s="17"/>
      <c r="I8" s="17"/>
      <c r="J8" s="17"/>
    </row>
    <row r="9" spans="2:10" s="37" customFormat="1" ht="15">
      <c r="B9" s="38"/>
      <c r="C9" s="40"/>
      <c r="D9" s="40"/>
      <c r="E9" s="40"/>
      <c r="F9" s="40"/>
      <c r="G9" s="17"/>
      <c r="I9" s="17"/>
      <c r="J9" s="17"/>
    </row>
    <row r="10" spans="2:10" s="37" customFormat="1" ht="15">
      <c r="B10" s="38"/>
      <c r="C10" s="40"/>
      <c r="D10" s="40"/>
      <c r="E10" s="40"/>
      <c r="F10" s="40"/>
      <c r="G10" s="17"/>
      <c r="I10" s="17"/>
      <c r="J10" s="17"/>
    </row>
    <row r="11" spans="2:10" s="37" customFormat="1" ht="18">
      <c r="B11" s="23" t="s">
        <v>19</v>
      </c>
      <c r="C11" s="40"/>
      <c r="D11" s="40"/>
      <c r="E11" s="40"/>
      <c r="F11" s="40"/>
      <c r="G11" s="17"/>
      <c r="I11" s="17"/>
      <c r="J11" s="17"/>
    </row>
    <row r="12" spans="2:10" s="37" customFormat="1" ht="15">
      <c r="B12" s="38"/>
      <c r="C12" s="40"/>
      <c r="D12" s="40"/>
      <c r="E12" s="40"/>
      <c r="F12" s="40"/>
      <c r="G12" s="17"/>
      <c r="I12" s="17"/>
      <c r="J12" s="17"/>
    </row>
    <row r="13" spans="2:10">
      <c r="B13" s="44"/>
      <c r="C13" s="45"/>
      <c r="D13" s="45"/>
      <c r="E13" s="45"/>
      <c r="F13" s="45"/>
    </row>
    <row r="14" spans="2:10" ht="31.5">
      <c r="B14" s="36" t="s">
        <v>2</v>
      </c>
      <c r="C14" s="54" t="s">
        <v>3</v>
      </c>
      <c r="D14" s="55" t="s">
        <v>18</v>
      </c>
      <c r="E14" s="54" t="s">
        <v>16</v>
      </c>
      <c r="F14" s="45"/>
    </row>
    <row r="15" spans="2:10">
      <c r="B15" s="42">
        <v>45240</v>
      </c>
      <c r="C15" s="64">
        <f>SUM(C20:C1048576)</f>
        <v>41106</v>
      </c>
      <c r="D15" s="65">
        <f>E15/C15</f>
        <v>12.159407872330068</v>
      </c>
      <c r="E15" s="65">
        <f>SUM(E20:E1048576)</f>
        <v>499824.61999999976</v>
      </c>
      <c r="F15" s="45"/>
    </row>
    <row r="16" spans="2:10">
      <c r="B16" s="44"/>
      <c r="C16" s="45"/>
      <c r="D16" s="45"/>
      <c r="E16" s="45"/>
      <c r="F16" s="45"/>
    </row>
    <row r="17" spans="2:12" ht="12.75">
      <c r="B17" s="44"/>
      <c r="C17" s="45"/>
      <c r="D17" s="45"/>
      <c r="E17" s="45"/>
      <c r="F17" s="45"/>
      <c r="H17" s="61"/>
      <c r="I17" s="61"/>
      <c r="J17" s="61"/>
      <c r="K17" s="61"/>
      <c r="L17" s="61"/>
    </row>
    <row r="18" spans="2:12" ht="12.75">
      <c r="B18" s="44"/>
      <c r="C18" s="45"/>
      <c r="D18" s="45"/>
      <c r="E18" s="45"/>
      <c r="F18" s="45"/>
      <c r="H18" s="61"/>
      <c r="I18" s="62"/>
      <c r="J18" s="62"/>
      <c r="K18" s="61"/>
    </row>
    <row r="19" spans="2:12" ht="47.25">
      <c r="B19" s="36" t="s">
        <v>22</v>
      </c>
      <c r="C19" s="66" t="s">
        <v>3</v>
      </c>
      <c r="D19" s="67" t="s">
        <v>4</v>
      </c>
      <c r="E19" s="66" t="s">
        <v>5</v>
      </c>
      <c r="F19" s="36" t="s">
        <v>23</v>
      </c>
      <c r="G19" s="59"/>
      <c r="H19" s="63"/>
      <c r="I19" s="63"/>
      <c r="J19" s="63"/>
      <c r="K19" s="63"/>
    </row>
    <row r="20" spans="2:12" ht="12.75">
      <c r="B20" s="68">
        <v>45240.37877314815</v>
      </c>
      <c r="C20" s="75">
        <v>114</v>
      </c>
      <c r="D20" s="98">
        <v>12.07</v>
      </c>
      <c r="E20" s="77">
        <v>1375.98</v>
      </c>
      <c r="F20" s="76" t="s">
        <v>15</v>
      </c>
      <c r="G20" s="60"/>
      <c r="H20" s="63"/>
      <c r="I20" s="63"/>
      <c r="J20" s="63"/>
      <c r="K20" s="63"/>
    </row>
    <row r="21" spans="2:12" ht="12.75">
      <c r="B21" s="68">
        <v>45240.380277777775</v>
      </c>
      <c r="C21" s="75">
        <v>174</v>
      </c>
      <c r="D21" s="98">
        <v>12.1</v>
      </c>
      <c r="E21" s="77">
        <v>2105.4</v>
      </c>
      <c r="F21" s="76" t="s">
        <v>15</v>
      </c>
    </row>
    <row r="22" spans="2:12" ht="12.75">
      <c r="B22" s="68">
        <v>45240.380277777775</v>
      </c>
      <c r="C22" s="75">
        <v>411</v>
      </c>
      <c r="D22" s="98">
        <v>12.1</v>
      </c>
      <c r="E22" s="77">
        <v>4973.0999999999995</v>
      </c>
      <c r="F22" s="76" t="s">
        <v>15</v>
      </c>
    </row>
    <row r="23" spans="2:12" ht="12.75">
      <c r="B23" s="68">
        <v>45240.381909722222</v>
      </c>
      <c r="C23" s="75">
        <v>862</v>
      </c>
      <c r="D23" s="98">
        <v>12.21</v>
      </c>
      <c r="E23" s="77">
        <v>10525.02</v>
      </c>
      <c r="F23" s="76" t="s">
        <v>15</v>
      </c>
    </row>
    <row r="24" spans="2:12" ht="12.75">
      <c r="B24" s="68">
        <v>45240.382673611108</v>
      </c>
      <c r="C24" s="75">
        <v>444</v>
      </c>
      <c r="D24" s="98">
        <v>12.18</v>
      </c>
      <c r="E24" s="77">
        <v>5407.92</v>
      </c>
      <c r="F24" s="76" t="s">
        <v>15</v>
      </c>
    </row>
    <row r="25" spans="2:12" ht="12.75">
      <c r="B25" s="68">
        <v>45240.387928240743</v>
      </c>
      <c r="C25" s="75">
        <v>519</v>
      </c>
      <c r="D25" s="98">
        <v>12.19</v>
      </c>
      <c r="E25" s="77">
        <v>6326.61</v>
      </c>
      <c r="F25" s="76" t="s">
        <v>15</v>
      </c>
    </row>
    <row r="26" spans="2:12" ht="12.75">
      <c r="B26" s="68">
        <v>45240.388055555559</v>
      </c>
      <c r="C26" s="75">
        <v>448</v>
      </c>
      <c r="D26" s="98">
        <v>12.18</v>
      </c>
      <c r="E26" s="77">
        <v>5456.6399999999994</v>
      </c>
      <c r="F26" s="76" t="s">
        <v>15</v>
      </c>
    </row>
    <row r="27" spans="2:12" ht="12.75">
      <c r="B27" s="68">
        <v>45240.391261574077</v>
      </c>
      <c r="C27" s="75">
        <v>447</v>
      </c>
      <c r="D27" s="98">
        <v>12.2</v>
      </c>
      <c r="E27" s="77">
        <v>5453.4</v>
      </c>
      <c r="F27" s="76" t="s">
        <v>15</v>
      </c>
    </row>
    <row r="28" spans="2:12" ht="12.75">
      <c r="B28" s="68">
        <v>45240.395520833335</v>
      </c>
      <c r="C28" s="75">
        <v>417</v>
      </c>
      <c r="D28" s="98">
        <v>12.21</v>
      </c>
      <c r="E28" s="77">
        <v>5091.5700000000006</v>
      </c>
      <c r="F28" s="76" t="s">
        <v>15</v>
      </c>
    </row>
    <row r="29" spans="2:12" ht="12.75">
      <c r="B29" s="68">
        <v>45240.400509259256</v>
      </c>
      <c r="C29" s="75">
        <v>423</v>
      </c>
      <c r="D29" s="98">
        <v>12.22</v>
      </c>
      <c r="E29" s="77">
        <v>5169.0600000000004</v>
      </c>
      <c r="F29" s="76" t="s">
        <v>15</v>
      </c>
    </row>
    <row r="30" spans="2:12" ht="12.75">
      <c r="B30" s="68">
        <v>45240.402083333334</v>
      </c>
      <c r="C30" s="75">
        <v>444</v>
      </c>
      <c r="D30" s="98">
        <v>12.24</v>
      </c>
      <c r="E30" s="77">
        <v>5434.56</v>
      </c>
      <c r="F30" s="76" t="s">
        <v>15</v>
      </c>
    </row>
    <row r="31" spans="2:12" ht="12.75">
      <c r="B31" s="68">
        <v>45240.405347222222</v>
      </c>
      <c r="C31" s="75">
        <v>462</v>
      </c>
      <c r="D31" s="98">
        <v>12.26</v>
      </c>
      <c r="E31" s="77">
        <v>5664.12</v>
      </c>
      <c r="F31" s="76" t="s">
        <v>15</v>
      </c>
    </row>
    <row r="32" spans="2:12" ht="12.75">
      <c r="B32" s="68">
        <v>45240.414988425924</v>
      </c>
      <c r="C32" s="75">
        <v>788</v>
      </c>
      <c r="D32" s="98">
        <v>12.26</v>
      </c>
      <c r="E32" s="77">
        <v>9660.8799999999992</v>
      </c>
      <c r="F32" s="76" t="s">
        <v>15</v>
      </c>
    </row>
    <row r="33" spans="2:6" ht="12.75">
      <c r="B33" s="68">
        <v>45240.418946759259</v>
      </c>
      <c r="C33" s="75">
        <v>440</v>
      </c>
      <c r="D33" s="98">
        <v>12.24</v>
      </c>
      <c r="E33" s="77">
        <v>5385.6</v>
      </c>
      <c r="F33" s="76" t="s">
        <v>15</v>
      </c>
    </row>
    <row r="34" spans="2:6" ht="12.75">
      <c r="B34" s="68">
        <v>45240.419930555552</v>
      </c>
      <c r="C34" s="75">
        <v>430</v>
      </c>
      <c r="D34" s="98">
        <v>12.24</v>
      </c>
      <c r="E34" s="77">
        <v>5263.2</v>
      </c>
      <c r="F34" s="76" t="s">
        <v>15</v>
      </c>
    </row>
    <row r="35" spans="2:6" ht="12.75">
      <c r="B35" s="68">
        <v>45240.423784722225</v>
      </c>
      <c r="C35" s="75">
        <v>90</v>
      </c>
      <c r="D35" s="98">
        <v>12.22</v>
      </c>
      <c r="E35" s="77">
        <v>1099.8</v>
      </c>
      <c r="F35" s="76" t="s">
        <v>15</v>
      </c>
    </row>
    <row r="36" spans="2:6" ht="12.75">
      <c r="B36" s="68">
        <v>45240.423784722225</v>
      </c>
      <c r="C36" s="75">
        <v>366</v>
      </c>
      <c r="D36" s="98">
        <v>12.22</v>
      </c>
      <c r="E36" s="77">
        <v>4472.5200000000004</v>
      </c>
      <c r="F36" s="76" t="s">
        <v>15</v>
      </c>
    </row>
    <row r="37" spans="2:6" ht="12.75">
      <c r="B37" s="68">
        <v>45240.434432870374</v>
      </c>
      <c r="C37" s="75">
        <v>427</v>
      </c>
      <c r="D37" s="98">
        <v>12.15</v>
      </c>
      <c r="E37" s="77">
        <v>5188.05</v>
      </c>
      <c r="F37" s="76" t="s">
        <v>15</v>
      </c>
    </row>
    <row r="38" spans="2:6" ht="12.75">
      <c r="B38" s="68">
        <v>45240.434432870374</v>
      </c>
      <c r="C38" s="75">
        <v>436</v>
      </c>
      <c r="D38" s="98">
        <v>12.16</v>
      </c>
      <c r="E38" s="77">
        <v>5301.76</v>
      </c>
      <c r="F38" s="76" t="s">
        <v>15</v>
      </c>
    </row>
    <row r="39" spans="2:6" ht="12.75">
      <c r="B39" s="68">
        <v>45240.445381944446</v>
      </c>
      <c r="C39" s="75">
        <v>464</v>
      </c>
      <c r="D39" s="98">
        <v>12.15</v>
      </c>
      <c r="E39" s="77">
        <v>5637.6</v>
      </c>
      <c r="F39" s="76" t="s">
        <v>15</v>
      </c>
    </row>
    <row r="40" spans="2:6" ht="12.75">
      <c r="B40" s="68">
        <v>45240.452025462961</v>
      </c>
      <c r="C40" s="75">
        <v>477</v>
      </c>
      <c r="D40" s="98">
        <v>12.19</v>
      </c>
      <c r="E40" s="77">
        <v>5814.63</v>
      </c>
      <c r="F40" s="76" t="s">
        <v>15</v>
      </c>
    </row>
    <row r="41" spans="2:6" ht="12.75">
      <c r="B41" s="68">
        <v>45240.457141203704</v>
      </c>
      <c r="C41" s="75">
        <v>421</v>
      </c>
      <c r="D41" s="98">
        <v>12.2</v>
      </c>
      <c r="E41" s="77">
        <v>5136.2</v>
      </c>
      <c r="F41" s="76" t="s">
        <v>15</v>
      </c>
    </row>
    <row r="42" spans="2:6" ht="12.75">
      <c r="B42" s="68">
        <v>45240.460972222223</v>
      </c>
      <c r="C42" s="75">
        <v>896</v>
      </c>
      <c r="D42" s="98">
        <v>12.2</v>
      </c>
      <c r="E42" s="77">
        <v>10931.199999999999</v>
      </c>
      <c r="F42" s="76" t="s">
        <v>15</v>
      </c>
    </row>
    <row r="43" spans="2:6" ht="12.75">
      <c r="B43" s="68">
        <v>45240.460972222223</v>
      </c>
      <c r="C43" s="75">
        <v>437</v>
      </c>
      <c r="D43" s="98">
        <v>12.2</v>
      </c>
      <c r="E43" s="77">
        <v>5331.4</v>
      </c>
      <c r="F43" s="76" t="s">
        <v>15</v>
      </c>
    </row>
    <row r="44" spans="2:6" ht="12.75">
      <c r="B44" s="68">
        <v>45240.472916666666</v>
      </c>
      <c r="C44" s="75">
        <v>488</v>
      </c>
      <c r="D44" s="98">
        <v>12.19</v>
      </c>
      <c r="E44" s="77">
        <v>5948.7199999999993</v>
      </c>
      <c r="F44" s="76" t="s">
        <v>15</v>
      </c>
    </row>
    <row r="45" spans="2:6" ht="12.75">
      <c r="B45" s="68">
        <v>45240.472916666666</v>
      </c>
      <c r="C45" s="75">
        <v>504</v>
      </c>
      <c r="D45" s="98">
        <v>12.19</v>
      </c>
      <c r="E45" s="77">
        <v>6143.7599999999993</v>
      </c>
      <c r="F45" s="76" t="s">
        <v>15</v>
      </c>
    </row>
    <row r="46" spans="2:6" ht="12.75">
      <c r="B46" s="68">
        <v>45240.480185185188</v>
      </c>
      <c r="C46" s="75">
        <v>460</v>
      </c>
      <c r="D46" s="98">
        <v>12.19</v>
      </c>
      <c r="E46" s="77">
        <v>5607.4</v>
      </c>
      <c r="F46" s="76" t="s">
        <v>15</v>
      </c>
    </row>
    <row r="47" spans="2:6" ht="12.75">
      <c r="B47" s="68">
        <v>45240.494016203702</v>
      </c>
      <c r="C47" s="75">
        <v>419</v>
      </c>
      <c r="D47" s="98">
        <v>12.21</v>
      </c>
      <c r="E47" s="77">
        <v>5115.9900000000007</v>
      </c>
      <c r="F47" s="76" t="s">
        <v>15</v>
      </c>
    </row>
    <row r="48" spans="2:6" ht="12.75">
      <c r="B48" s="68">
        <v>45240.499120370368</v>
      </c>
      <c r="C48" s="75">
        <v>35</v>
      </c>
      <c r="D48" s="98">
        <v>12.21</v>
      </c>
      <c r="E48" s="77">
        <v>427.35</v>
      </c>
      <c r="F48" s="76" t="s">
        <v>15</v>
      </c>
    </row>
    <row r="49" spans="2:6" ht="12.75">
      <c r="B49" s="68">
        <v>45240.499120370368</v>
      </c>
      <c r="C49" s="75">
        <v>453</v>
      </c>
      <c r="D49" s="98">
        <v>12.21</v>
      </c>
      <c r="E49" s="77">
        <v>5531.13</v>
      </c>
      <c r="F49" s="76" t="s">
        <v>15</v>
      </c>
    </row>
    <row r="50" spans="2:6" ht="12.75">
      <c r="B50" s="68">
        <v>45240.501747685186</v>
      </c>
      <c r="C50" s="75">
        <v>1302</v>
      </c>
      <c r="D50" s="98">
        <v>12.21</v>
      </c>
      <c r="E50" s="77">
        <v>15897.420000000002</v>
      </c>
      <c r="F50" s="76" t="s">
        <v>15</v>
      </c>
    </row>
    <row r="51" spans="2:6" ht="12.75">
      <c r="B51" s="68">
        <v>45240.521689814814</v>
      </c>
      <c r="C51" s="75">
        <v>451</v>
      </c>
      <c r="D51" s="98">
        <v>12.22</v>
      </c>
      <c r="E51" s="77">
        <v>5511.22</v>
      </c>
      <c r="F51" s="76" t="s">
        <v>15</v>
      </c>
    </row>
    <row r="52" spans="2:6" ht="12.75">
      <c r="B52" s="68">
        <v>45240.523611111108</v>
      </c>
      <c r="C52" s="75">
        <v>415</v>
      </c>
      <c r="D52" s="98">
        <v>12.21</v>
      </c>
      <c r="E52" s="77">
        <v>5067.1500000000005</v>
      </c>
      <c r="F52" s="76" t="s">
        <v>15</v>
      </c>
    </row>
    <row r="53" spans="2:6" ht="12.75">
      <c r="B53" s="68">
        <v>45240.523611111108</v>
      </c>
      <c r="C53" s="75">
        <v>6</v>
      </c>
      <c r="D53" s="98">
        <v>12.21</v>
      </c>
      <c r="E53" s="77">
        <v>73.260000000000005</v>
      </c>
      <c r="F53" s="76" t="s">
        <v>15</v>
      </c>
    </row>
    <row r="54" spans="2:6" ht="12.75">
      <c r="B54" s="68">
        <v>45240.523611111108</v>
      </c>
      <c r="C54" s="75">
        <v>417</v>
      </c>
      <c r="D54" s="98">
        <v>12.21</v>
      </c>
      <c r="E54" s="77">
        <v>5091.5700000000006</v>
      </c>
      <c r="F54" s="76" t="s">
        <v>15</v>
      </c>
    </row>
    <row r="55" spans="2:6" ht="12.75">
      <c r="B55" s="68">
        <v>45240.523611111108</v>
      </c>
      <c r="C55" s="75">
        <v>428</v>
      </c>
      <c r="D55" s="98">
        <v>12.21</v>
      </c>
      <c r="E55" s="77">
        <v>5225.88</v>
      </c>
      <c r="F55" s="76" t="s">
        <v>15</v>
      </c>
    </row>
    <row r="56" spans="2:6" ht="12.75">
      <c r="B56" s="68">
        <v>45240.532523148147</v>
      </c>
      <c r="C56" s="75">
        <v>463</v>
      </c>
      <c r="D56" s="98">
        <v>12.19</v>
      </c>
      <c r="E56" s="77">
        <v>5643.9699999999993</v>
      </c>
      <c r="F56" s="76" t="s">
        <v>15</v>
      </c>
    </row>
    <row r="57" spans="2:6" ht="12.75">
      <c r="B57" s="68">
        <v>45240.542511574073</v>
      </c>
      <c r="C57" s="75">
        <v>369</v>
      </c>
      <c r="D57" s="98">
        <v>12.22</v>
      </c>
      <c r="E57" s="77">
        <v>4509.18</v>
      </c>
      <c r="F57" s="76" t="s">
        <v>15</v>
      </c>
    </row>
    <row r="58" spans="2:6" ht="12.75">
      <c r="B58" s="68">
        <v>45240.542511574073</v>
      </c>
      <c r="C58" s="75">
        <v>31</v>
      </c>
      <c r="D58" s="98">
        <v>12.22</v>
      </c>
      <c r="E58" s="77">
        <v>378.82</v>
      </c>
      <c r="F58" s="76" t="s">
        <v>15</v>
      </c>
    </row>
    <row r="59" spans="2:6" ht="12.75">
      <c r="B59" s="68">
        <v>45240.560659722221</v>
      </c>
      <c r="C59" s="75">
        <v>239</v>
      </c>
      <c r="D59" s="98">
        <v>12.21</v>
      </c>
      <c r="E59" s="77">
        <v>2918.19</v>
      </c>
      <c r="F59" s="76" t="s">
        <v>15</v>
      </c>
    </row>
    <row r="60" spans="2:6" ht="12.75">
      <c r="B60" s="68">
        <v>45240.562337962961</v>
      </c>
      <c r="C60" s="75">
        <v>300</v>
      </c>
      <c r="D60" s="98">
        <v>12.22</v>
      </c>
      <c r="E60" s="77">
        <v>3666</v>
      </c>
      <c r="F60" s="76" t="s">
        <v>15</v>
      </c>
    </row>
    <row r="61" spans="2:6" ht="12.75">
      <c r="B61" s="68">
        <v>45240.562337962961</v>
      </c>
      <c r="C61" s="75">
        <v>143</v>
      </c>
      <c r="D61" s="98">
        <v>12.22</v>
      </c>
      <c r="E61" s="77">
        <v>1747.46</v>
      </c>
      <c r="F61" s="76" t="s">
        <v>15</v>
      </c>
    </row>
    <row r="62" spans="2:6" ht="12.75">
      <c r="B62" s="68">
        <v>45240.562615740739</v>
      </c>
      <c r="C62" s="75">
        <v>1337</v>
      </c>
      <c r="D62" s="98">
        <v>12.21</v>
      </c>
      <c r="E62" s="77">
        <v>16324.77</v>
      </c>
      <c r="F62" s="76" t="s">
        <v>15</v>
      </c>
    </row>
    <row r="63" spans="2:6" ht="12.75">
      <c r="B63" s="68">
        <v>45240.578009259261</v>
      </c>
      <c r="C63" s="75">
        <v>470</v>
      </c>
      <c r="D63" s="98">
        <v>12.21</v>
      </c>
      <c r="E63" s="77">
        <v>5738.7000000000007</v>
      </c>
      <c r="F63" s="76" t="s">
        <v>15</v>
      </c>
    </row>
    <row r="64" spans="2:6" ht="12.75">
      <c r="B64" s="68">
        <v>45240.580636574072</v>
      </c>
      <c r="C64" s="75">
        <v>453</v>
      </c>
      <c r="D64" s="98">
        <v>12.2</v>
      </c>
      <c r="E64" s="77">
        <v>5526.5999999999995</v>
      </c>
      <c r="F64" s="76" t="s">
        <v>15</v>
      </c>
    </row>
    <row r="65" spans="2:6" ht="12.75">
      <c r="B65" s="68">
        <v>45240.590775462966</v>
      </c>
      <c r="C65" s="75">
        <v>472</v>
      </c>
      <c r="D65" s="98">
        <v>12.21</v>
      </c>
      <c r="E65" s="77">
        <v>5763.1200000000008</v>
      </c>
      <c r="F65" s="76" t="s">
        <v>15</v>
      </c>
    </row>
    <row r="66" spans="2:6" ht="12.75">
      <c r="B66" s="68">
        <v>45240.593981481485</v>
      </c>
      <c r="C66" s="75">
        <v>52</v>
      </c>
      <c r="D66" s="98">
        <v>12.21</v>
      </c>
      <c r="E66" s="77">
        <v>634.92000000000007</v>
      </c>
      <c r="F66" s="76" t="s">
        <v>15</v>
      </c>
    </row>
    <row r="67" spans="2:6" ht="12.75">
      <c r="B67" s="68">
        <v>45240.593981481485</v>
      </c>
      <c r="C67" s="75">
        <v>354</v>
      </c>
      <c r="D67" s="98">
        <v>12.21</v>
      </c>
      <c r="E67" s="77">
        <v>4322.34</v>
      </c>
      <c r="F67" s="76" t="s">
        <v>15</v>
      </c>
    </row>
    <row r="68" spans="2:6" ht="12.75">
      <c r="B68" s="68">
        <v>45240.605138888888</v>
      </c>
      <c r="C68" s="75">
        <v>88</v>
      </c>
      <c r="D68" s="98">
        <v>12.21</v>
      </c>
      <c r="E68" s="77">
        <v>1074.48</v>
      </c>
      <c r="F68" s="76" t="s">
        <v>15</v>
      </c>
    </row>
    <row r="69" spans="2:6" ht="12.75">
      <c r="B69" s="68">
        <v>45240.607083333336</v>
      </c>
      <c r="C69" s="75">
        <v>343</v>
      </c>
      <c r="D69" s="98">
        <v>12.21</v>
      </c>
      <c r="E69" s="77">
        <v>4188.0300000000007</v>
      </c>
      <c r="F69" s="76" t="s">
        <v>15</v>
      </c>
    </row>
    <row r="70" spans="2:6" ht="12.75">
      <c r="B70" s="68">
        <v>45240.607083333336</v>
      </c>
      <c r="C70" s="75">
        <v>350</v>
      </c>
      <c r="D70" s="98">
        <v>12.21</v>
      </c>
      <c r="E70" s="77">
        <v>4273.5</v>
      </c>
      <c r="F70" s="76" t="s">
        <v>15</v>
      </c>
    </row>
    <row r="71" spans="2:6" ht="12.75">
      <c r="B71" s="68">
        <v>45240.607083333336</v>
      </c>
      <c r="C71" s="75">
        <v>410</v>
      </c>
      <c r="D71" s="98">
        <v>12.21</v>
      </c>
      <c r="E71" s="77">
        <v>5006.1000000000004</v>
      </c>
      <c r="F71" s="76" t="s">
        <v>15</v>
      </c>
    </row>
    <row r="72" spans="2:6" ht="12.75">
      <c r="B72" s="68">
        <v>45240.607083333336</v>
      </c>
      <c r="C72" s="75">
        <v>7</v>
      </c>
      <c r="D72" s="98">
        <v>12.21</v>
      </c>
      <c r="E72" s="77">
        <v>85.47</v>
      </c>
      <c r="F72" s="76" t="s">
        <v>15</v>
      </c>
    </row>
    <row r="73" spans="2:6" ht="12.75">
      <c r="B73" s="68">
        <v>45240.614236111112</v>
      </c>
      <c r="C73" s="75">
        <v>419</v>
      </c>
      <c r="D73" s="98">
        <v>12.21</v>
      </c>
      <c r="E73" s="77">
        <v>5115.9900000000007</v>
      </c>
      <c r="F73" s="76" t="s">
        <v>15</v>
      </c>
    </row>
    <row r="74" spans="2:6" ht="12.75">
      <c r="B74" s="68">
        <v>45240.622546296298</v>
      </c>
      <c r="C74" s="75">
        <v>918</v>
      </c>
      <c r="D74" s="98">
        <v>12.22</v>
      </c>
      <c r="E74" s="77">
        <v>11217.960000000001</v>
      </c>
      <c r="F74" s="76" t="s">
        <v>15</v>
      </c>
    </row>
    <row r="75" spans="2:6" ht="12.75">
      <c r="B75" s="68">
        <v>45240.625752314816</v>
      </c>
      <c r="C75" s="75">
        <v>323</v>
      </c>
      <c r="D75" s="98">
        <v>12.21</v>
      </c>
      <c r="E75" s="77">
        <v>3943.8300000000004</v>
      </c>
      <c r="F75" s="76" t="s">
        <v>15</v>
      </c>
    </row>
    <row r="76" spans="2:6" ht="12.75">
      <c r="B76" s="68">
        <v>45240.625752314816</v>
      </c>
      <c r="C76" s="75">
        <v>138</v>
      </c>
      <c r="D76" s="98">
        <v>12.21</v>
      </c>
      <c r="E76" s="77">
        <v>1684.98</v>
      </c>
      <c r="F76" s="76" t="s">
        <v>15</v>
      </c>
    </row>
    <row r="77" spans="2:6" ht="12.75">
      <c r="B77" s="68">
        <v>45240.633969907409</v>
      </c>
      <c r="C77" s="75">
        <v>201</v>
      </c>
      <c r="D77" s="98">
        <v>12.21</v>
      </c>
      <c r="E77" s="77">
        <v>2454.21</v>
      </c>
      <c r="F77" s="76" t="s">
        <v>15</v>
      </c>
    </row>
    <row r="78" spans="2:6" ht="12.75">
      <c r="B78" s="68">
        <v>45240.635208333333</v>
      </c>
      <c r="C78" s="75">
        <v>172</v>
      </c>
      <c r="D78" s="98">
        <v>12.21</v>
      </c>
      <c r="E78" s="77">
        <v>2100.1200000000003</v>
      </c>
      <c r="F78" s="76" t="s">
        <v>15</v>
      </c>
    </row>
    <row r="79" spans="2:6" ht="12.75">
      <c r="B79" s="68">
        <v>45240.636087962965</v>
      </c>
      <c r="C79" s="75">
        <v>457</v>
      </c>
      <c r="D79" s="98">
        <v>12.21</v>
      </c>
      <c r="E79" s="77">
        <v>5579.97</v>
      </c>
      <c r="F79" s="76" t="s">
        <v>15</v>
      </c>
    </row>
    <row r="80" spans="2:6" ht="12.75">
      <c r="B80" s="68">
        <v>45240.636087962965</v>
      </c>
      <c r="C80" s="75">
        <v>57</v>
      </c>
      <c r="D80" s="98">
        <v>12.21</v>
      </c>
      <c r="E80" s="77">
        <v>695.97</v>
      </c>
      <c r="F80" s="76" t="s">
        <v>15</v>
      </c>
    </row>
    <row r="81" spans="2:6" ht="12.75">
      <c r="B81" s="68">
        <v>45240.647037037037</v>
      </c>
      <c r="C81" s="75">
        <v>437</v>
      </c>
      <c r="D81" s="98">
        <v>12.2</v>
      </c>
      <c r="E81" s="77">
        <v>5331.4</v>
      </c>
      <c r="F81" s="76" t="s">
        <v>15</v>
      </c>
    </row>
    <row r="82" spans="2:6" ht="12.75">
      <c r="B82" s="68">
        <v>45240.647037037037</v>
      </c>
      <c r="C82" s="75">
        <v>470</v>
      </c>
      <c r="D82" s="98">
        <v>12.2</v>
      </c>
      <c r="E82" s="77">
        <v>5734</v>
      </c>
      <c r="F82" s="76" t="s">
        <v>15</v>
      </c>
    </row>
    <row r="83" spans="2:6" ht="12.75">
      <c r="B83" s="68">
        <v>45240.650069444448</v>
      </c>
      <c r="C83" s="75">
        <v>440</v>
      </c>
      <c r="D83" s="98">
        <v>12.18</v>
      </c>
      <c r="E83" s="77">
        <v>5359.2</v>
      </c>
      <c r="F83" s="76" t="s">
        <v>15</v>
      </c>
    </row>
    <row r="84" spans="2:6" ht="12.75">
      <c r="B84" s="68">
        <v>45240.653506944444</v>
      </c>
      <c r="C84" s="75">
        <v>487</v>
      </c>
      <c r="D84" s="98">
        <v>12.13</v>
      </c>
      <c r="E84" s="77">
        <v>5907.31</v>
      </c>
      <c r="F84" s="76" t="s">
        <v>15</v>
      </c>
    </row>
    <row r="85" spans="2:6" ht="12.75">
      <c r="B85" s="68">
        <v>45240.656608796293</v>
      </c>
      <c r="C85" s="75">
        <v>469</v>
      </c>
      <c r="D85" s="98">
        <v>12.16</v>
      </c>
      <c r="E85" s="77">
        <v>5703.04</v>
      </c>
      <c r="F85" s="76" t="s">
        <v>15</v>
      </c>
    </row>
    <row r="86" spans="2:6" ht="12.75">
      <c r="B86" s="68">
        <v>45240.659953703704</v>
      </c>
      <c r="C86" s="75">
        <v>335</v>
      </c>
      <c r="D86" s="98">
        <v>12.15</v>
      </c>
      <c r="E86" s="77">
        <v>4070.25</v>
      </c>
      <c r="F86" s="76" t="s">
        <v>15</v>
      </c>
    </row>
    <row r="87" spans="2:6" ht="12.75">
      <c r="B87" s="68">
        <v>45240.665011574078</v>
      </c>
      <c r="C87" s="75">
        <v>246</v>
      </c>
      <c r="D87" s="98">
        <v>12.13</v>
      </c>
      <c r="E87" s="77">
        <v>2983.98</v>
      </c>
      <c r="F87" s="76" t="s">
        <v>15</v>
      </c>
    </row>
    <row r="88" spans="2:6" ht="12.75">
      <c r="B88" s="68">
        <v>45240.667905092596</v>
      </c>
      <c r="C88" s="75">
        <v>449</v>
      </c>
      <c r="D88" s="98">
        <v>12.12</v>
      </c>
      <c r="E88" s="77">
        <v>5441.8799999999992</v>
      </c>
      <c r="F88" s="76" t="s">
        <v>15</v>
      </c>
    </row>
    <row r="89" spans="2:6" ht="12.75">
      <c r="B89" s="68">
        <v>45240.667905092596</v>
      </c>
      <c r="C89" s="75">
        <v>9</v>
      </c>
      <c r="D89" s="98">
        <v>12.12</v>
      </c>
      <c r="E89" s="77">
        <v>109.08</v>
      </c>
      <c r="F89" s="76" t="s">
        <v>15</v>
      </c>
    </row>
    <row r="90" spans="2:6" ht="12.75">
      <c r="B90" s="68">
        <v>45240.667905092596</v>
      </c>
      <c r="C90" s="75">
        <v>453</v>
      </c>
      <c r="D90" s="98">
        <v>12.12</v>
      </c>
      <c r="E90" s="77">
        <v>5490.36</v>
      </c>
      <c r="F90" s="76" t="s">
        <v>15</v>
      </c>
    </row>
    <row r="91" spans="2:6" ht="12.75">
      <c r="B91" s="68">
        <v>45240.668136574073</v>
      </c>
      <c r="C91" s="75">
        <v>452</v>
      </c>
      <c r="D91" s="98">
        <v>12.11</v>
      </c>
      <c r="E91" s="77">
        <v>5473.7199999999993</v>
      </c>
      <c r="F91" s="76" t="s">
        <v>15</v>
      </c>
    </row>
    <row r="92" spans="2:6" ht="12.75">
      <c r="B92" s="68">
        <v>45240.668136574073</v>
      </c>
      <c r="C92" s="75">
        <v>408</v>
      </c>
      <c r="D92" s="98">
        <v>12.11</v>
      </c>
      <c r="E92" s="77">
        <v>4940.88</v>
      </c>
      <c r="F92" s="76" t="s">
        <v>15</v>
      </c>
    </row>
    <row r="93" spans="2:6" ht="12.75">
      <c r="B93" s="68">
        <v>45240.668136574073</v>
      </c>
      <c r="C93" s="75">
        <v>16</v>
      </c>
      <c r="D93" s="98">
        <v>12.11</v>
      </c>
      <c r="E93" s="77">
        <v>193.76</v>
      </c>
      <c r="F93" s="76" t="s">
        <v>15</v>
      </c>
    </row>
    <row r="94" spans="2:6" ht="12.75">
      <c r="B94" s="68">
        <v>45240.673831018517</v>
      </c>
      <c r="C94" s="75">
        <v>486</v>
      </c>
      <c r="D94" s="98">
        <v>12.09</v>
      </c>
      <c r="E94" s="77">
        <v>5875.74</v>
      </c>
      <c r="F94" s="76" t="s">
        <v>15</v>
      </c>
    </row>
    <row r="95" spans="2:6" ht="12.75">
      <c r="B95" s="68">
        <v>45240.673831018517</v>
      </c>
      <c r="C95" s="75">
        <v>422</v>
      </c>
      <c r="D95" s="98">
        <v>12.09</v>
      </c>
      <c r="E95" s="77">
        <v>5101.9799999999996</v>
      </c>
      <c r="F95" s="76" t="s">
        <v>15</v>
      </c>
    </row>
    <row r="96" spans="2:6" ht="12.75">
      <c r="B96" s="68">
        <v>45240.675740740742</v>
      </c>
      <c r="C96" s="75">
        <v>434</v>
      </c>
      <c r="D96" s="98">
        <v>12.08</v>
      </c>
      <c r="E96" s="77">
        <v>5242.72</v>
      </c>
      <c r="F96" s="76" t="s">
        <v>15</v>
      </c>
    </row>
    <row r="97" spans="2:6" ht="12.75">
      <c r="B97" s="68">
        <v>45240.67763888889</v>
      </c>
      <c r="C97" s="75">
        <v>467</v>
      </c>
      <c r="D97" s="98">
        <v>12.08</v>
      </c>
      <c r="E97" s="77">
        <v>5641.36</v>
      </c>
      <c r="F97" s="76" t="s">
        <v>15</v>
      </c>
    </row>
    <row r="98" spans="2:6" ht="12.75">
      <c r="B98" s="68">
        <v>45240.682430555556</v>
      </c>
      <c r="C98" s="75">
        <v>444</v>
      </c>
      <c r="D98" s="98">
        <v>12.08</v>
      </c>
      <c r="E98" s="77">
        <v>5363.52</v>
      </c>
      <c r="F98" s="76" t="s">
        <v>15</v>
      </c>
    </row>
    <row r="99" spans="2:6" ht="12.75">
      <c r="B99" s="68">
        <v>45240.684791666667</v>
      </c>
      <c r="C99" s="75">
        <v>429</v>
      </c>
      <c r="D99" s="98">
        <v>12.08</v>
      </c>
      <c r="E99" s="77">
        <v>5182.32</v>
      </c>
      <c r="F99" s="76" t="s">
        <v>15</v>
      </c>
    </row>
    <row r="100" spans="2:6" ht="12.75">
      <c r="B100" s="68">
        <v>45240.684791666667</v>
      </c>
      <c r="C100" s="75">
        <v>432</v>
      </c>
      <c r="D100" s="98">
        <v>12.08</v>
      </c>
      <c r="E100" s="77">
        <v>5218.5600000000004</v>
      </c>
      <c r="F100" s="76" t="s">
        <v>15</v>
      </c>
    </row>
    <row r="101" spans="2:6" ht="12.75">
      <c r="B101" s="68">
        <v>45240.684791666667</v>
      </c>
      <c r="C101" s="75">
        <v>2</v>
      </c>
      <c r="D101" s="98">
        <v>12.08</v>
      </c>
      <c r="E101" s="77">
        <v>24.16</v>
      </c>
      <c r="F101" s="76" t="s">
        <v>15</v>
      </c>
    </row>
    <row r="102" spans="2:6" ht="12.75">
      <c r="B102" s="68">
        <v>45240.684791666667</v>
      </c>
      <c r="C102" s="75">
        <v>1500</v>
      </c>
      <c r="D102" s="98">
        <v>12.08</v>
      </c>
      <c r="E102" s="77">
        <v>18120</v>
      </c>
      <c r="F102" s="76" t="s">
        <v>15</v>
      </c>
    </row>
    <row r="103" spans="2:6" ht="12.75">
      <c r="B103" s="68">
        <v>45240.687349537038</v>
      </c>
      <c r="C103" s="75">
        <v>195</v>
      </c>
      <c r="D103" s="98">
        <v>12.05</v>
      </c>
      <c r="E103" s="77">
        <v>2349.75</v>
      </c>
      <c r="F103" s="76" t="s">
        <v>15</v>
      </c>
    </row>
    <row r="104" spans="2:6" ht="12.75">
      <c r="B104" s="68">
        <v>45240.687349537038</v>
      </c>
      <c r="C104" s="75">
        <v>194</v>
      </c>
      <c r="D104" s="98">
        <v>12.05</v>
      </c>
      <c r="E104" s="77">
        <v>2337.7000000000003</v>
      </c>
      <c r="F104" s="76" t="s">
        <v>15</v>
      </c>
    </row>
    <row r="105" spans="2:6" ht="12.75">
      <c r="B105" s="68">
        <v>45240.687349537038</v>
      </c>
      <c r="C105" s="75">
        <v>260</v>
      </c>
      <c r="D105" s="98">
        <v>12.05</v>
      </c>
      <c r="E105" s="77">
        <v>3133</v>
      </c>
      <c r="F105" s="76" t="s">
        <v>15</v>
      </c>
    </row>
    <row r="106" spans="2:6" ht="12.75">
      <c r="B106" s="68">
        <v>45240.687349537038</v>
      </c>
      <c r="C106" s="75">
        <v>285</v>
      </c>
      <c r="D106" s="98">
        <v>12.05</v>
      </c>
      <c r="E106" s="77">
        <v>3434.25</v>
      </c>
      <c r="F106" s="76" t="s">
        <v>15</v>
      </c>
    </row>
    <row r="107" spans="2:6" ht="12.75">
      <c r="B107" s="68">
        <v>45240.690069444441</v>
      </c>
      <c r="C107" s="75">
        <v>471</v>
      </c>
      <c r="D107" s="98">
        <v>12.07</v>
      </c>
      <c r="E107" s="77">
        <v>5684.97</v>
      </c>
      <c r="F107" s="76" t="s">
        <v>15</v>
      </c>
    </row>
    <row r="108" spans="2:6" ht="12.75">
      <c r="B108" s="68">
        <v>45240.694849537038</v>
      </c>
      <c r="C108" s="75">
        <v>440</v>
      </c>
      <c r="D108" s="98">
        <v>12.06</v>
      </c>
      <c r="E108" s="77">
        <v>5306.4000000000005</v>
      </c>
      <c r="F108" s="76" t="s">
        <v>15</v>
      </c>
    </row>
    <row r="109" spans="2:6" ht="12.75">
      <c r="B109" s="68">
        <v>45240.694849537038</v>
      </c>
      <c r="C109" s="75">
        <v>423</v>
      </c>
      <c r="D109" s="98">
        <v>12.06</v>
      </c>
      <c r="E109" s="77">
        <v>5101.38</v>
      </c>
      <c r="F109" s="76" t="s">
        <v>15</v>
      </c>
    </row>
    <row r="110" spans="2:6" ht="12.75">
      <c r="B110" s="68">
        <v>45240.696712962963</v>
      </c>
      <c r="C110" s="75">
        <v>453</v>
      </c>
      <c r="D110" s="98">
        <v>12.06</v>
      </c>
      <c r="E110" s="77">
        <v>5463.18</v>
      </c>
      <c r="F110" s="76" t="s">
        <v>15</v>
      </c>
    </row>
    <row r="111" spans="2:6" ht="12.75">
      <c r="B111" s="68">
        <v>45240.699756944443</v>
      </c>
      <c r="C111" s="75">
        <v>78</v>
      </c>
      <c r="D111" s="98">
        <v>12.06</v>
      </c>
      <c r="E111" s="77">
        <v>940.68000000000006</v>
      </c>
      <c r="F111" s="76" t="s">
        <v>15</v>
      </c>
    </row>
    <row r="112" spans="2:6" ht="12.75">
      <c r="B112" s="68">
        <v>45240.699756944443</v>
      </c>
      <c r="C112" s="75">
        <v>365</v>
      </c>
      <c r="D112" s="98">
        <v>12.06</v>
      </c>
      <c r="E112" s="77">
        <v>4401.9000000000005</v>
      </c>
      <c r="F112" s="76" t="s">
        <v>15</v>
      </c>
    </row>
    <row r="113" spans="2:6" ht="12.75">
      <c r="B113" s="68">
        <v>45240.704942129632</v>
      </c>
      <c r="C113" s="75">
        <v>402</v>
      </c>
      <c r="D113" s="98">
        <v>12.06</v>
      </c>
      <c r="E113" s="77">
        <v>4848.12</v>
      </c>
      <c r="F113" s="76" t="s">
        <v>15</v>
      </c>
    </row>
    <row r="114" spans="2:6" ht="12.75">
      <c r="B114" s="68">
        <v>45240.704942129632</v>
      </c>
      <c r="C114" s="75">
        <v>595</v>
      </c>
      <c r="D114" s="98">
        <v>12.06</v>
      </c>
      <c r="E114" s="77">
        <v>7175.7000000000007</v>
      </c>
      <c r="F114" s="76" t="s">
        <v>15</v>
      </c>
    </row>
    <row r="115" spans="2:6" ht="12.75">
      <c r="B115" s="68">
        <v>45240.704942129632</v>
      </c>
      <c r="C115" s="75">
        <v>237</v>
      </c>
      <c r="D115" s="98">
        <v>12.06</v>
      </c>
      <c r="E115" s="77">
        <v>2858.2200000000003</v>
      </c>
      <c r="F115" s="76" t="s">
        <v>15</v>
      </c>
    </row>
    <row r="116" spans="2:6" ht="12.75">
      <c r="B116" s="68">
        <v>45240.704942129632</v>
      </c>
      <c r="C116" s="75">
        <v>459</v>
      </c>
      <c r="D116" s="98">
        <v>12.06</v>
      </c>
      <c r="E116" s="77">
        <v>5535.54</v>
      </c>
      <c r="F116" s="76" t="s">
        <v>15</v>
      </c>
    </row>
    <row r="117" spans="2:6" ht="12.75">
      <c r="B117" s="68">
        <v>45240.715104166666</v>
      </c>
      <c r="C117" s="75">
        <v>437</v>
      </c>
      <c r="D117" s="98">
        <v>12.06</v>
      </c>
      <c r="E117" s="77">
        <v>5270.22</v>
      </c>
      <c r="F117" s="76" t="s">
        <v>15</v>
      </c>
    </row>
    <row r="118" spans="2:6" ht="12.75">
      <c r="B118" s="68">
        <v>45240.715104166666</v>
      </c>
      <c r="C118" s="75">
        <v>811</v>
      </c>
      <c r="D118" s="98">
        <v>12.06</v>
      </c>
      <c r="E118" s="77">
        <v>9780.66</v>
      </c>
      <c r="F118" s="76" t="s">
        <v>15</v>
      </c>
    </row>
    <row r="119" spans="2:6" ht="12.75">
      <c r="B119" s="68">
        <v>45240.715104166666</v>
      </c>
      <c r="C119" s="75">
        <v>462</v>
      </c>
      <c r="D119" s="98">
        <v>12.06</v>
      </c>
      <c r="E119" s="77">
        <v>5571.72</v>
      </c>
      <c r="F119" s="76" t="s">
        <v>15</v>
      </c>
    </row>
    <row r="120" spans="2:6" ht="12.75">
      <c r="B120" s="68">
        <v>45240.715104166666</v>
      </c>
      <c r="C120" s="75">
        <v>471</v>
      </c>
      <c r="D120" s="98">
        <v>12.06</v>
      </c>
      <c r="E120" s="77">
        <v>5680.26</v>
      </c>
      <c r="F120" s="76" t="s">
        <v>15</v>
      </c>
    </row>
    <row r="121" spans="2:6">
      <c r="D121" s="98"/>
    </row>
    <row r="122" spans="2:6">
      <c r="D122" s="98"/>
    </row>
    <row r="123" spans="2:6">
      <c r="D123" s="98"/>
    </row>
    <row r="124" spans="2:6">
      <c r="D124" s="98"/>
    </row>
    <row r="125" spans="2:6">
      <c r="D125" s="98"/>
    </row>
    <row r="126" spans="2:6">
      <c r="D126" s="98"/>
    </row>
    <row r="127" spans="2:6">
      <c r="D127" s="98"/>
    </row>
    <row r="128" spans="2:6">
      <c r="D128" s="98"/>
    </row>
    <row r="129" spans="4:4">
      <c r="D129" s="98"/>
    </row>
    <row r="130" spans="4:4">
      <c r="D130" s="98"/>
    </row>
    <row r="131" spans="4:4">
      <c r="D131" s="98"/>
    </row>
    <row r="132" spans="4:4">
      <c r="D132" s="98"/>
    </row>
    <row r="133" spans="4:4">
      <c r="D133" s="98"/>
    </row>
    <row r="134" spans="4:4">
      <c r="D134" s="98"/>
    </row>
    <row r="135" spans="4:4">
      <c r="D135" s="98"/>
    </row>
    <row r="136" spans="4:4">
      <c r="D136" s="98"/>
    </row>
    <row r="137" spans="4:4">
      <c r="D137" s="98"/>
    </row>
    <row r="138" spans="4:4">
      <c r="D138" s="98"/>
    </row>
    <row r="139" spans="4:4">
      <c r="D139" s="98"/>
    </row>
    <row r="140" spans="4:4">
      <c r="D140" s="98"/>
    </row>
    <row r="141" spans="4:4">
      <c r="D141" s="98"/>
    </row>
    <row r="142" spans="4:4">
      <c r="D142" s="98"/>
    </row>
    <row r="143" spans="4:4">
      <c r="D143" s="98"/>
    </row>
    <row r="144" spans="4:4">
      <c r="D144" s="98"/>
    </row>
    <row r="145" spans="4:4">
      <c r="D145" s="98"/>
    </row>
    <row r="146" spans="4:4">
      <c r="D146" s="98"/>
    </row>
    <row r="147" spans="4:4">
      <c r="D147" s="98"/>
    </row>
    <row r="148" spans="4:4">
      <c r="D148" s="98"/>
    </row>
    <row r="149" spans="4:4">
      <c r="D149" s="98"/>
    </row>
    <row r="150" spans="4:4">
      <c r="D150" s="98"/>
    </row>
    <row r="151" spans="4:4">
      <c r="D151" s="98"/>
    </row>
    <row r="152" spans="4:4">
      <c r="D152" s="98"/>
    </row>
    <row r="153" spans="4:4">
      <c r="D153" s="98"/>
    </row>
  </sheetData>
  <conditionalFormatting sqref="D15">
    <cfRule type="expression" dxfId="1" priority="1">
      <formula>$D15&gt;#REF!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4"/>
  <dimension ref="B1:L153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.28515625" defaultRowHeight="12"/>
  <cols>
    <col min="1" max="1" width="9.28515625" style="43"/>
    <col min="2" max="2" width="17.7109375" style="74" customWidth="1"/>
    <col min="3" max="3" width="16.7109375" style="75" customWidth="1"/>
    <col min="4" max="4" width="17.85546875" style="76" customWidth="1"/>
    <col min="5" max="5" width="16.7109375" style="77" customWidth="1"/>
    <col min="6" max="6" width="20" style="76" bestFit="1" customWidth="1"/>
    <col min="7" max="7" width="8.140625" style="43" customWidth="1"/>
    <col min="8" max="8" width="26.28515625" style="43" bestFit="1" customWidth="1"/>
    <col min="9" max="9" width="20.28515625" style="43" bestFit="1" customWidth="1"/>
    <col min="10" max="10" width="18.85546875" style="43" customWidth="1"/>
    <col min="11" max="11" width="17.7109375" style="43" bestFit="1" customWidth="1"/>
    <col min="12" max="16384" width="9.28515625" style="43"/>
  </cols>
  <sheetData>
    <row r="1" spans="2:10" s="37" customFormat="1" ht="15">
      <c r="B1" s="39"/>
      <c r="C1" s="41"/>
      <c r="D1" s="41"/>
      <c r="E1" s="41"/>
      <c r="F1" s="41"/>
    </row>
    <row r="2" spans="2:10" s="37" customFormat="1" ht="15">
      <c r="B2" s="39"/>
      <c r="C2" s="41"/>
      <c r="D2" s="41"/>
      <c r="E2" s="41"/>
      <c r="F2" s="41"/>
    </row>
    <row r="3" spans="2:10" s="37" customFormat="1" ht="15">
      <c r="B3" s="39"/>
      <c r="C3" s="41"/>
      <c r="D3" s="41"/>
      <c r="E3" s="41"/>
      <c r="F3" s="41"/>
    </row>
    <row r="4" spans="2:10" s="37" customFormat="1" ht="15">
      <c r="B4" s="39"/>
      <c r="C4" s="41"/>
      <c r="D4" s="41"/>
      <c r="E4" s="41"/>
      <c r="F4" s="41"/>
    </row>
    <row r="5" spans="2:10" s="37" customFormat="1" ht="15">
      <c r="B5" s="39"/>
      <c r="C5" s="41"/>
      <c r="D5" s="41"/>
      <c r="E5" s="41"/>
      <c r="F5" s="41"/>
    </row>
    <row r="6" spans="2:10" s="37" customFormat="1" ht="18">
      <c r="B6" s="23" t="s">
        <v>11</v>
      </c>
      <c r="C6" s="40"/>
      <c r="D6" s="40"/>
      <c r="E6" s="40"/>
      <c r="F6" s="40"/>
      <c r="G6" s="17"/>
      <c r="I6" s="17"/>
      <c r="J6" s="17"/>
    </row>
    <row r="7" spans="2:10" s="37" customFormat="1" ht="15">
      <c r="B7" s="38" t="s">
        <v>32</v>
      </c>
      <c r="C7" s="40"/>
      <c r="D7" s="40"/>
      <c r="E7" s="40"/>
      <c r="F7" s="40"/>
      <c r="G7" s="17"/>
      <c r="I7" s="17"/>
      <c r="J7" s="17"/>
    </row>
    <row r="8" spans="2:10" s="37" customFormat="1" ht="15">
      <c r="B8" s="38" t="s">
        <v>27</v>
      </c>
      <c r="C8" s="40"/>
      <c r="D8" s="40"/>
      <c r="E8" s="40"/>
      <c r="F8" s="40"/>
      <c r="G8" s="17"/>
      <c r="I8" s="17"/>
      <c r="J8" s="17"/>
    </row>
    <row r="9" spans="2:10" s="37" customFormat="1" ht="15">
      <c r="B9" s="38"/>
      <c r="C9" s="40"/>
      <c r="D9" s="40"/>
      <c r="E9" s="40"/>
      <c r="F9" s="40"/>
      <c r="G9" s="17"/>
      <c r="I9" s="17"/>
      <c r="J9" s="17"/>
    </row>
    <row r="10" spans="2:10" s="37" customFormat="1" ht="15">
      <c r="B10" s="38"/>
      <c r="C10" s="40"/>
      <c r="D10" s="40"/>
      <c r="E10" s="40"/>
      <c r="F10" s="40"/>
      <c r="G10" s="17"/>
      <c r="I10" s="17"/>
      <c r="J10" s="17"/>
    </row>
    <row r="11" spans="2:10" s="37" customFormat="1" ht="18">
      <c r="B11" s="23" t="s">
        <v>19</v>
      </c>
      <c r="C11" s="40"/>
      <c r="D11" s="40"/>
      <c r="E11" s="40"/>
      <c r="F11" s="40"/>
      <c r="G11" s="17"/>
      <c r="I11" s="17"/>
      <c r="J11" s="17"/>
    </row>
    <row r="12" spans="2:10" s="37" customFormat="1" ht="15">
      <c r="B12" s="38"/>
      <c r="C12" s="40"/>
      <c r="D12" s="40"/>
      <c r="E12" s="40"/>
      <c r="F12" s="40"/>
      <c r="G12" s="17"/>
      <c r="I12" s="17"/>
      <c r="J12" s="17"/>
    </row>
    <row r="13" spans="2:10">
      <c r="B13" s="44"/>
      <c r="C13" s="45"/>
      <c r="D13" s="45"/>
      <c r="E13" s="45"/>
      <c r="F13" s="45"/>
    </row>
    <row r="14" spans="2:10" ht="31.5">
      <c r="B14" s="36" t="s">
        <v>2</v>
      </c>
      <c r="C14" s="54" t="s">
        <v>3</v>
      </c>
      <c r="D14" s="55" t="s">
        <v>18</v>
      </c>
      <c r="E14" s="54" t="s">
        <v>16</v>
      </c>
      <c r="F14" s="45"/>
    </row>
    <row r="15" spans="2:10">
      <c r="B15" s="42">
        <v>45239</v>
      </c>
      <c r="C15" s="64">
        <f>SUM(C20:C1048576)</f>
        <v>44491</v>
      </c>
      <c r="D15" s="65">
        <f>E15/C15</f>
        <v>12.147332494212307</v>
      </c>
      <c r="E15" s="65">
        <f>SUM(E20:E1048576)</f>
        <v>540446.96999999974</v>
      </c>
      <c r="F15" s="45"/>
    </row>
    <row r="16" spans="2:10">
      <c r="B16" s="44"/>
      <c r="C16" s="45"/>
      <c r="D16" s="45"/>
      <c r="E16" s="45"/>
      <c r="F16" s="45"/>
    </row>
    <row r="17" spans="2:12" ht="12.75">
      <c r="B17" s="44"/>
      <c r="C17" s="45"/>
      <c r="D17" s="45"/>
      <c r="E17" s="45"/>
      <c r="F17" s="45"/>
      <c r="H17" s="61"/>
      <c r="I17" s="61"/>
      <c r="J17" s="61"/>
      <c r="K17" s="61"/>
      <c r="L17" s="61"/>
    </row>
    <row r="18" spans="2:12" ht="12.75">
      <c r="B18" s="44"/>
      <c r="C18" s="45"/>
      <c r="D18" s="45"/>
      <c r="E18" s="45"/>
      <c r="F18" s="45"/>
      <c r="H18" s="61"/>
      <c r="I18" s="62"/>
      <c r="J18" s="62"/>
      <c r="K18" s="61"/>
    </row>
    <row r="19" spans="2:12" ht="47.25">
      <c r="B19" s="36" t="s">
        <v>22</v>
      </c>
      <c r="C19" s="66" t="s">
        <v>3</v>
      </c>
      <c r="D19" s="67" t="s">
        <v>4</v>
      </c>
      <c r="E19" s="66" t="s">
        <v>5</v>
      </c>
      <c r="F19" s="36" t="s">
        <v>23</v>
      </c>
      <c r="G19" s="59"/>
      <c r="H19" s="63"/>
      <c r="I19" s="63"/>
      <c r="J19" s="63"/>
      <c r="K19" s="63"/>
    </row>
    <row r="20" spans="2:12" ht="12.75">
      <c r="B20" s="68">
        <v>45239.378553240742</v>
      </c>
      <c r="C20" s="75">
        <v>140</v>
      </c>
      <c r="D20" s="98">
        <v>12.46</v>
      </c>
      <c r="E20" s="77">
        <v>1744.4</v>
      </c>
      <c r="F20" s="76" t="s">
        <v>15</v>
      </c>
      <c r="G20" s="60"/>
      <c r="H20" s="63"/>
      <c r="I20" s="63"/>
      <c r="J20" s="63"/>
      <c r="K20" s="63"/>
    </row>
    <row r="21" spans="2:12" ht="12.75">
      <c r="B21" s="68">
        <v>45239.378553240742</v>
      </c>
      <c r="C21" s="75">
        <v>312</v>
      </c>
      <c r="D21" s="98">
        <v>12.46</v>
      </c>
      <c r="E21" s="77">
        <v>3887.5200000000004</v>
      </c>
      <c r="F21" s="76" t="s">
        <v>15</v>
      </c>
    </row>
    <row r="22" spans="2:12" ht="12.75">
      <c r="B22" s="68">
        <v>45239.378819444442</v>
      </c>
      <c r="C22" s="75">
        <v>285</v>
      </c>
      <c r="D22" s="98">
        <v>12.42</v>
      </c>
      <c r="E22" s="77">
        <v>3539.7</v>
      </c>
      <c r="F22" s="76" t="s">
        <v>15</v>
      </c>
    </row>
    <row r="23" spans="2:12" ht="12.75">
      <c r="B23" s="68">
        <v>45239.378865740742</v>
      </c>
      <c r="C23" s="75">
        <v>176</v>
      </c>
      <c r="D23" s="98">
        <v>12.42</v>
      </c>
      <c r="E23" s="77">
        <v>2185.92</v>
      </c>
      <c r="F23" s="76" t="s">
        <v>15</v>
      </c>
    </row>
    <row r="24" spans="2:12" ht="12.75">
      <c r="B24" s="68">
        <v>45239.379537037035</v>
      </c>
      <c r="C24" s="75">
        <v>427</v>
      </c>
      <c r="D24" s="98">
        <v>12.35</v>
      </c>
      <c r="E24" s="77">
        <v>5273.45</v>
      </c>
      <c r="F24" s="76" t="s">
        <v>15</v>
      </c>
    </row>
    <row r="25" spans="2:12" ht="12.75">
      <c r="B25" s="68">
        <v>45239.379965277774</v>
      </c>
      <c r="C25" s="75">
        <v>500</v>
      </c>
      <c r="D25" s="98">
        <v>12.34</v>
      </c>
      <c r="E25" s="77">
        <v>6170</v>
      </c>
      <c r="F25" s="76" t="s">
        <v>15</v>
      </c>
    </row>
    <row r="26" spans="2:12" ht="12.75">
      <c r="B26" s="68">
        <v>45239.382326388892</v>
      </c>
      <c r="C26" s="75">
        <v>410</v>
      </c>
      <c r="D26" s="98">
        <v>12.51</v>
      </c>
      <c r="E26" s="77">
        <v>5129.1000000000004</v>
      </c>
      <c r="F26" s="76" t="s">
        <v>15</v>
      </c>
    </row>
    <row r="27" spans="2:12" ht="12.75">
      <c r="B27" s="68">
        <v>45239.384027777778</v>
      </c>
      <c r="C27" s="75">
        <v>405</v>
      </c>
      <c r="D27" s="98">
        <v>12.42</v>
      </c>
      <c r="E27" s="77">
        <v>5030.1000000000004</v>
      </c>
      <c r="F27" s="76" t="s">
        <v>15</v>
      </c>
    </row>
    <row r="28" spans="2:12" ht="12.75">
      <c r="B28" s="68">
        <v>45239.387766203705</v>
      </c>
      <c r="C28" s="75">
        <v>306</v>
      </c>
      <c r="D28" s="98">
        <v>12.35</v>
      </c>
      <c r="E28" s="77">
        <v>3779.1</v>
      </c>
      <c r="F28" s="76" t="s">
        <v>15</v>
      </c>
    </row>
    <row r="29" spans="2:12" ht="12.75">
      <c r="B29" s="68">
        <v>45239.387766203705</v>
      </c>
      <c r="C29" s="75">
        <v>147</v>
      </c>
      <c r="D29" s="98">
        <v>12.35</v>
      </c>
      <c r="E29" s="77">
        <v>1815.45</v>
      </c>
      <c r="F29" s="76" t="s">
        <v>15</v>
      </c>
    </row>
    <row r="30" spans="2:12" ht="12.75">
      <c r="B30" s="68">
        <v>45239.38957175926</v>
      </c>
      <c r="C30" s="75">
        <v>403</v>
      </c>
      <c r="D30" s="98">
        <v>12.35</v>
      </c>
      <c r="E30" s="77">
        <v>4977.05</v>
      </c>
      <c r="F30" s="76" t="s">
        <v>15</v>
      </c>
    </row>
    <row r="31" spans="2:12" ht="12.75">
      <c r="B31" s="68">
        <v>45239.39435185185</v>
      </c>
      <c r="C31" s="75">
        <v>457</v>
      </c>
      <c r="D31" s="98">
        <v>12.33</v>
      </c>
      <c r="E31" s="77">
        <v>5634.81</v>
      </c>
      <c r="F31" s="76" t="s">
        <v>15</v>
      </c>
    </row>
    <row r="32" spans="2:12" ht="12.75">
      <c r="B32" s="68">
        <v>45239.39435185185</v>
      </c>
      <c r="C32" s="75">
        <v>52</v>
      </c>
      <c r="D32" s="98">
        <v>12.33</v>
      </c>
      <c r="E32" s="77">
        <v>641.16</v>
      </c>
      <c r="F32" s="76" t="s">
        <v>15</v>
      </c>
    </row>
    <row r="33" spans="2:6" ht="12.75">
      <c r="B33" s="68">
        <v>45239.397152777776</v>
      </c>
      <c r="C33" s="75">
        <v>372</v>
      </c>
      <c r="D33" s="98">
        <v>12.3</v>
      </c>
      <c r="E33" s="77">
        <v>4575.6000000000004</v>
      </c>
      <c r="F33" s="76" t="s">
        <v>15</v>
      </c>
    </row>
    <row r="34" spans="2:6" ht="12.75">
      <c r="B34" s="68">
        <v>45239.397152777776</v>
      </c>
      <c r="C34" s="75">
        <v>61</v>
      </c>
      <c r="D34" s="98">
        <v>12.3</v>
      </c>
      <c r="E34" s="77">
        <v>750.30000000000007</v>
      </c>
      <c r="F34" s="76" t="s">
        <v>15</v>
      </c>
    </row>
    <row r="35" spans="2:6" ht="12.75">
      <c r="B35" s="68">
        <v>45239.399629629632</v>
      </c>
      <c r="C35" s="75">
        <v>65</v>
      </c>
      <c r="D35" s="98">
        <v>12.31</v>
      </c>
      <c r="E35" s="77">
        <v>800.15</v>
      </c>
      <c r="F35" s="76" t="s">
        <v>15</v>
      </c>
    </row>
    <row r="36" spans="2:6" ht="12.75">
      <c r="B36" s="68">
        <v>45239.399629629632</v>
      </c>
      <c r="C36" s="75">
        <v>384</v>
      </c>
      <c r="D36" s="98">
        <v>12.31</v>
      </c>
      <c r="E36" s="77">
        <v>4727.04</v>
      </c>
      <c r="F36" s="76" t="s">
        <v>15</v>
      </c>
    </row>
    <row r="37" spans="2:6" ht="12.75">
      <c r="B37" s="68">
        <v>45239.403067129628</v>
      </c>
      <c r="C37" s="75">
        <v>433</v>
      </c>
      <c r="D37" s="98">
        <v>12.34</v>
      </c>
      <c r="E37" s="77">
        <v>5343.22</v>
      </c>
      <c r="F37" s="76" t="s">
        <v>15</v>
      </c>
    </row>
    <row r="38" spans="2:6" ht="12.75">
      <c r="B38" s="68">
        <v>45239.409351851849</v>
      </c>
      <c r="C38" s="75">
        <v>498</v>
      </c>
      <c r="D38" s="98">
        <v>12.32</v>
      </c>
      <c r="E38" s="77">
        <v>6135.3600000000006</v>
      </c>
      <c r="F38" s="76" t="s">
        <v>15</v>
      </c>
    </row>
    <row r="39" spans="2:6" ht="12.75">
      <c r="B39" s="68">
        <v>45239.413310185184</v>
      </c>
      <c r="C39" s="75">
        <v>9</v>
      </c>
      <c r="D39" s="98">
        <v>12.28</v>
      </c>
      <c r="E39" s="77">
        <v>110.52</v>
      </c>
      <c r="F39" s="76" t="s">
        <v>15</v>
      </c>
    </row>
    <row r="40" spans="2:6" ht="12.75">
      <c r="B40" s="68">
        <v>45239.413310185184</v>
      </c>
      <c r="C40" s="75">
        <v>240</v>
      </c>
      <c r="D40" s="98">
        <v>12.28</v>
      </c>
      <c r="E40" s="77">
        <v>2947.2</v>
      </c>
      <c r="F40" s="76" t="s">
        <v>15</v>
      </c>
    </row>
    <row r="41" spans="2:6" ht="12.75">
      <c r="B41" s="68">
        <v>45239.413310185184</v>
      </c>
      <c r="C41" s="75">
        <v>199</v>
      </c>
      <c r="D41" s="98">
        <v>12.28</v>
      </c>
      <c r="E41" s="77">
        <v>2443.7199999999998</v>
      </c>
      <c r="F41" s="76" t="s">
        <v>15</v>
      </c>
    </row>
    <row r="42" spans="2:6" ht="12.75">
      <c r="B42" s="68">
        <v>45239.416678240741</v>
      </c>
      <c r="C42" s="75">
        <v>421</v>
      </c>
      <c r="D42" s="98">
        <v>12.27</v>
      </c>
      <c r="E42" s="77">
        <v>5165.67</v>
      </c>
      <c r="F42" s="76" t="s">
        <v>15</v>
      </c>
    </row>
    <row r="43" spans="2:6" ht="12.75">
      <c r="B43" s="68">
        <v>45239.419571759259</v>
      </c>
      <c r="C43" s="75">
        <v>218</v>
      </c>
      <c r="D43" s="98">
        <v>12.26</v>
      </c>
      <c r="E43" s="77">
        <v>2672.68</v>
      </c>
      <c r="F43" s="76" t="s">
        <v>15</v>
      </c>
    </row>
    <row r="44" spans="2:6" ht="12.75">
      <c r="B44" s="68">
        <v>45239.419571759259</v>
      </c>
      <c r="C44" s="75">
        <v>282</v>
      </c>
      <c r="D44" s="98">
        <v>12.26</v>
      </c>
      <c r="E44" s="77">
        <v>3457.32</v>
      </c>
      <c r="F44" s="76" t="s">
        <v>15</v>
      </c>
    </row>
    <row r="45" spans="2:6" ht="12.75">
      <c r="B45" s="68">
        <v>45239.42015046296</v>
      </c>
      <c r="C45" s="75">
        <v>447</v>
      </c>
      <c r="D45" s="98">
        <v>12.24</v>
      </c>
      <c r="E45" s="77">
        <v>5471.28</v>
      </c>
      <c r="F45" s="76" t="s">
        <v>15</v>
      </c>
    </row>
    <row r="46" spans="2:6" ht="12.75">
      <c r="B46" s="68">
        <v>45239.427141203705</v>
      </c>
      <c r="C46" s="75">
        <v>438</v>
      </c>
      <c r="D46" s="98">
        <v>12.31</v>
      </c>
      <c r="E46" s="77">
        <v>5391.7800000000007</v>
      </c>
      <c r="F46" s="76" t="s">
        <v>15</v>
      </c>
    </row>
    <row r="47" spans="2:6" ht="12.75">
      <c r="B47" s="68">
        <v>45239.429340277777</v>
      </c>
      <c r="C47" s="75">
        <v>408</v>
      </c>
      <c r="D47" s="98">
        <v>12.32</v>
      </c>
      <c r="E47" s="77">
        <v>5026.5600000000004</v>
      </c>
      <c r="F47" s="76" t="s">
        <v>15</v>
      </c>
    </row>
    <row r="48" spans="2:6" ht="12.75">
      <c r="B48" s="68">
        <v>45239.434849537036</v>
      </c>
      <c r="C48" s="75">
        <v>410</v>
      </c>
      <c r="D48" s="98">
        <v>12.29</v>
      </c>
      <c r="E48" s="77">
        <v>5038.8999999999996</v>
      </c>
      <c r="F48" s="76" t="s">
        <v>15</v>
      </c>
    </row>
    <row r="49" spans="2:6" ht="12.75">
      <c r="B49" s="68">
        <v>45239.438287037039</v>
      </c>
      <c r="C49" s="75">
        <v>402</v>
      </c>
      <c r="D49" s="98">
        <v>12.27</v>
      </c>
      <c r="E49" s="77">
        <v>4932.54</v>
      </c>
      <c r="F49" s="76" t="s">
        <v>15</v>
      </c>
    </row>
    <row r="50" spans="2:6" ht="12.75">
      <c r="B50" s="68">
        <v>45239.442164351851</v>
      </c>
      <c r="C50" s="75">
        <v>487</v>
      </c>
      <c r="D50" s="98">
        <v>12.18</v>
      </c>
      <c r="E50" s="77">
        <v>5931.66</v>
      </c>
      <c r="F50" s="76" t="s">
        <v>15</v>
      </c>
    </row>
    <row r="51" spans="2:6" ht="12.75">
      <c r="B51" s="68">
        <v>45239.447546296295</v>
      </c>
      <c r="C51" s="75">
        <v>401</v>
      </c>
      <c r="D51" s="98">
        <v>12.19</v>
      </c>
      <c r="E51" s="77">
        <v>4888.1899999999996</v>
      </c>
      <c r="F51" s="76" t="s">
        <v>15</v>
      </c>
    </row>
    <row r="52" spans="2:6" ht="12.75">
      <c r="B52" s="68">
        <v>45239.449386574073</v>
      </c>
      <c r="C52" s="75">
        <v>402</v>
      </c>
      <c r="D52" s="98">
        <v>12.22</v>
      </c>
      <c r="E52" s="77">
        <v>4912.4400000000005</v>
      </c>
      <c r="F52" s="76" t="s">
        <v>15</v>
      </c>
    </row>
    <row r="53" spans="2:6" ht="12.75">
      <c r="B53" s="68">
        <v>45239.450185185182</v>
      </c>
      <c r="C53" s="75">
        <v>153</v>
      </c>
      <c r="D53" s="98">
        <v>12.21</v>
      </c>
      <c r="E53" s="77">
        <v>1868.13</v>
      </c>
      <c r="F53" s="76" t="s">
        <v>15</v>
      </c>
    </row>
    <row r="54" spans="2:6" ht="12.75">
      <c r="B54" s="68">
        <v>45239.450185185182</v>
      </c>
      <c r="C54" s="75">
        <v>47</v>
      </c>
      <c r="D54" s="98">
        <v>12.21</v>
      </c>
      <c r="E54" s="77">
        <v>573.87</v>
      </c>
      <c r="F54" s="76" t="s">
        <v>15</v>
      </c>
    </row>
    <row r="55" spans="2:6" ht="12.75">
      <c r="B55" s="68">
        <v>45239.450185185182</v>
      </c>
      <c r="C55" s="75">
        <v>400</v>
      </c>
      <c r="D55" s="98">
        <v>12.21</v>
      </c>
      <c r="E55" s="77">
        <v>4884</v>
      </c>
      <c r="F55" s="76" t="s">
        <v>15</v>
      </c>
    </row>
    <row r="56" spans="2:6" ht="12.75">
      <c r="B56" s="68">
        <v>45239.450185185182</v>
      </c>
      <c r="C56" s="75">
        <v>400</v>
      </c>
      <c r="D56" s="98">
        <v>12.21</v>
      </c>
      <c r="E56" s="77">
        <v>4884</v>
      </c>
      <c r="F56" s="76" t="s">
        <v>15</v>
      </c>
    </row>
    <row r="57" spans="2:6" ht="12.75">
      <c r="B57" s="68">
        <v>45239.458599537036</v>
      </c>
      <c r="C57" s="75">
        <v>495</v>
      </c>
      <c r="D57" s="98">
        <v>12.19</v>
      </c>
      <c r="E57" s="77">
        <v>6034.05</v>
      </c>
      <c r="F57" s="76" t="s">
        <v>15</v>
      </c>
    </row>
    <row r="58" spans="2:6" ht="12.75">
      <c r="B58" s="68">
        <v>45239.460011574076</v>
      </c>
      <c r="C58" s="75">
        <v>455</v>
      </c>
      <c r="D58" s="98">
        <v>12.21</v>
      </c>
      <c r="E58" s="77">
        <v>5555.55</v>
      </c>
      <c r="F58" s="76" t="s">
        <v>15</v>
      </c>
    </row>
    <row r="59" spans="2:6" ht="12.75">
      <c r="B59" s="68">
        <v>45239.465844907405</v>
      </c>
      <c r="C59" s="75">
        <v>407</v>
      </c>
      <c r="D59" s="98">
        <v>12.18</v>
      </c>
      <c r="E59" s="77">
        <v>4957.26</v>
      </c>
      <c r="F59" s="76" t="s">
        <v>15</v>
      </c>
    </row>
    <row r="60" spans="2:6" ht="12.75">
      <c r="B60" s="68">
        <v>45239.469930555555</v>
      </c>
      <c r="C60" s="75">
        <v>463</v>
      </c>
      <c r="D60" s="98">
        <v>12.14</v>
      </c>
      <c r="E60" s="77">
        <v>5620.8200000000006</v>
      </c>
      <c r="F60" s="76" t="s">
        <v>15</v>
      </c>
    </row>
    <row r="61" spans="2:6" ht="12.75">
      <c r="B61" s="68">
        <v>45239.473819444444</v>
      </c>
      <c r="C61" s="75">
        <v>412</v>
      </c>
      <c r="D61" s="98">
        <v>12.11</v>
      </c>
      <c r="E61" s="77">
        <v>4989.32</v>
      </c>
      <c r="F61" s="76" t="s">
        <v>15</v>
      </c>
    </row>
    <row r="62" spans="2:6" ht="12.75">
      <c r="B62" s="68">
        <v>45239.477106481485</v>
      </c>
      <c r="C62" s="75">
        <v>200</v>
      </c>
      <c r="D62" s="98">
        <v>12.06</v>
      </c>
      <c r="E62" s="77">
        <v>2412</v>
      </c>
      <c r="F62" s="76" t="s">
        <v>15</v>
      </c>
    </row>
    <row r="63" spans="2:6" ht="12.75">
      <c r="B63" s="68">
        <v>45239.477106481485</v>
      </c>
      <c r="C63" s="75">
        <v>400</v>
      </c>
      <c r="D63" s="98">
        <v>12.06</v>
      </c>
      <c r="E63" s="77">
        <v>4824</v>
      </c>
      <c r="F63" s="76" t="s">
        <v>15</v>
      </c>
    </row>
    <row r="64" spans="2:6" ht="12.75">
      <c r="B64" s="68">
        <v>45239.477106481485</v>
      </c>
      <c r="C64" s="75">
        <v>400</v>
      </c>
      <c r="D64" s="98">
        <v>12.06</v>
      </c>
      <c r="E64" s="77">
        <v>4824</v>
      </c>
      <c r="F64" s="76" t="s">
        <v>15</v>
      </c>
    </row>
    <row r="65" spans="2:6" ht="12.75">
      <c r="B65" s="68">
        <v>45239.477488425924</v>
      </c>
      <c r="C65" s="75">
        <v>231</v>
      </c>
      <c r="D65" s="98">
        <v>12.06</v>
      </c>
      <c r="E65" s="77">
        <v>2785.86</v>
      </c>
      <c r="F65" s="76" t="s">
        <v>15</v>
      </c>
    </row>
    <row r="66" spans="2:6" ht="12.75">
      <c r="B66" s="68">
        <v>45239.477488425924</v>
      </c>
      <c r="C66" s="75">
        <v>369</v>
      </c>
      <c r="D66" s="98">
        <v>12.06</v>
      </c>
      <c r="E66" s="77">
        <v>4450.1400000000003</v>
      </c>
      <c r="F66" s="76" t="s">
        <v>15</v>
      </c>
    </row>
    <row r="67" spans="2:6" ht="12.75">
      <c r="B67" s="68">
        <v>45239.477488425924</v>
      </c>
      <c r="C67" s="75">
        <v>31</v>
      </c>
      <c r="D67" s="98">
        <v>12.06</v>
      </c>
      <c r="E67" s="77">
        <v>373.86</v>
      </c>
      <c r="F67" s="76" t="s">
        <v>15</v>
      </c>
    </row>
    <row r="68" spans="2:6" ht="12.75">
      <c r="B68" s="68">
        <v>45239.477488425924</v>
      </c>
      <c r="C68" s="75">
        <v>369</v>
      </c>
      <c r="D68" s="98">
        <v>12.06</v>
      </c>
      <c r="E68" s="77">
        <v>4450.1400000000003</v>
      </c>
      <c r="F68" s="76" t="s">
        <v>15</v>
      </c>
    </row>
    <row r="69" spans="2:6" ht="12.75">
      <c r="B69" s="68">
        <v>45239.481215277781</v>
      </c>
      <c r="C69" s="75">
        <v>156</v>
      </c>
      <c r="D69" s="98">
        <v>12.06</v>
      </c>
      <c r="E69" s="77">
        <v>1881.3600000000001</v>
      </c>
      <c r="F69" s="76" t="s">
        <v>15</v>
      </c>
    </row>
    <row r="70" spans="2:6" ht="12.75">
      <c r="B70" s="68">
        <v>45239.481215277781</v>
      </c>
      <c r="C70" s="75">
        <v>306</v>
      </c>
      <c r="D70" s="98">
        <v>12.06</v>
      </c>
      <c r="E70" s="77">
        <v>3690.36</v>
      </c>
      <c r="F70" s="76" t="s">
        <v>15</v>
      </c>
    </row>
    <row r="71" spans="2:6" ht="12.75">
      <c r="B71" s="68">
        <v>45239.482928240737</v>
      </c>
      <c r="C71" s="75">
        <v>146</v>
      </c>
      <c r="D71" s="98">
        <v>12.05</v>
      </c>
      <c r="E71" s="77">
        <v>1759.3000000000002</v>
      </c>
      <c r="F71" s="76" t="s">
        <v>15</v>
      </c>
    </row>
    <row r="72" spans="2:6" ht="12.75">
      <c r="B72" s="68">
        <v>45239.482928240737</v>
      </c>
      <c r="C72" s="75">
        <v>457</v>
      </c>
      <c r="D72" s="98">
        <v>12.05</v>
      </c>
      <c r="E72" s="77">
        <v>5506.85</v>
      </c>
      <c r="F72" s="76" t="s">
        <v>15</v>
      </c>
    </row>
    <row r="73" spans="2:6" ht="12.75">
      <c r="B73" s="68">
        <v>45239.482928240737</v>
      </c>
      <c r="C73" s="75">
        <v>86</v>
      </c>
      <c r="D73" s="98">
        <v>12.05</v>
      </c>
      <c r="E73" s="77">
        <v>1036.3</v>
      </c>
      <c r="F73" s="76" t="s">
        <v>15</v>
      </c>
    </row>
    <row r="74" spans="2:6" ht="12.75">
      <c r="B74" s="68">
        <v>45239.482928240737</v>
      </c>
      <c r="C74" s="75">
        <v>311</v>
      </c>
      <c r="D74" s="98">
        <v>12.05</v>
      </c>
      <c r="E74" s="77">
        <v>3747.55</v>
      </c>
      <c r="F74" s="76" t="s">
        <v>15</v>
      </c>
    </row>
    <row r="75" spans="2:6" ht="12.75">
      <c r="B75" s="68">
        <v>45239.487129629626</v>
      </c>
      <c r="C75" s="75">
        <v>433</v>
      </c>
      <c r="D75" s="98">
        <v>12.02</v>
      </c>
      <c r="E75" s="77">
        <v>5204.66</v>
      </c>
      <c r="F75" s="76" t="s">
        <v>15</v>
      </c>
    </row>
    <row r="76" spans="2:6" ht="12.75">
      <c r="B76" s="68">
        <v>45239.489085648151</v>
      </c>
      <c r="C76" s="75">
        <v>429</v>
      </c>
      <c r="D76" s="98">
        <v>11.95</v>
      </c>
      <c r="E76" s="77">
        <v>5126.5499999999993</v>
      </c>
      <c r="F76" s="76" t="s">
        <v>15</v>
      </c>
    </row>
    <row r="77" spans="2:6" ht="12.75">
      <c r="B77" s="68">
        <v>45239.501886574071</v>
      </c>
      <c r="C77" s="75">
        <v>403</v>
      </c>
      <c r="D77" s="98">
        <v>12.04</v>
      </c>
      <c r="E77" s="77">
        <v>4852.12</v>
      </c>
      <c r="F77" s="76" t="s">
        <v>15</v>
      </c>
    </row>
    <row r="78" spans="2:6" ht="12.75">
      <c r="B78" s="68">
        <v>45239.516516203701</v>
      </c>
      <c r="C78" s="75">
        <v>353</v>
      </c>
      <c r="D78" s="98">
        <v>12.04</v>
      </c>
      <c r="E78" s="77">
        <v>4250.12</v>
      </c>
      <c r="F78" s="76" t="s">
        <v>15</v>
      </c>
    </row>
    <row r="79" spans="2:6" ht="12.75">
      <c r="B79" s="68">
        <v>45239.516516203701</v>
      </c>
      <c r="C79" s="75">
        <v>46</v>
      </c>
      <c r="D79" s="98">
        <v>12.04</v>
      </c>
      <c r="E79" s="77">
        <v>553.83999999999992</v>
      </c>
      <c r="F79" s="76" t="s">
        <v>15</v>
      </c>
    </row>
    <row r="80" spans="2:6" ht="12.75">
      <c r="B80" s="68">
        <v>45239.516516203701</v>
      </c>
      <c r="C80" s="75">
        <v>403</v>
      </c>
      <c r="D80" s="98">
        <v>12.04</v>
      </c>
      <c r="E80" s="77">
        <v>4852.12</v>
      </c>
      <c r="F80" s="76" t="s">
        <v>15</v>
      </c>
    </row>
    <row r="81" spans="2:6" ht="12.75">
      <c r="B81" s="68">
        <v>45239.516516203701</v>
      </c>
      <c r="C81" s="75">
        <v>443</v>
      </c>
      <c r="D81" s="98">
        <v>12.04</v>
      </c>
      <c r="E81" s="77">
        <v>5333.7199999999993</v>
      </c>
      <c r="F81" s="76" t="s">
        <v>15</v>
      </c>
    </row>
    <row r="82" spans="2:6" ht="12.75">
      <c r="B82" s="68">
        <v>45239.516516203701</v>
      </c>
      <c r="C82" s="75">
        <v>400</v>
      </c>
      <c r="D82" s="98">
        <v>12.05</v>
      </c>
      <c r="E82" s="77">
        <v>4820</v>
      </c>
      <c r="F82" s="76" t="s">
        <v>15</v>
      </c>
    </row>
    <row r="83" spans="2:6" ht="12.75">
      <c r="B83" s="68">
        <v>45239.516516203701</v>
      </c>
      <c r="C83" s="75">
        <v>423</v>
      </c>
      <c r="D83" s="98">
        <v>12.05</v>
      </c>
      <c r="E83" s="77">
        <v>5097.1500000000005</v>
      </c>
      <c r="F83" s="76" t="s">
        <v>15</v>
      </c>
    </row>
    <row r="84" spans="2:6" ht="12.75">
      <c r="B84" s="68">
        <v>45239.524976851855</v>
      </c>
      <c r="C84" s="75">
        <v>475</v>
      </c>
      <c r="D84" s="98">
        <v>11.99</v>
      </c>
      <c r="E84" s="77">
        <v>5695.25</v>
      </c>
      <c r="F84" s="76" t="s">
        <v>15</v>
      </c>
    </row>
    <row r="85" spans="2:6" ht="12.75">
      <c r="B85" s="68">
        <v>45239.536747685182</v>
      </c>
      <c r="C85" s="75">
        <v>426</v>
      </c>
      <c r="D85" s="98">
        <v>12.08</v>
      </c>
      <c r="E85" s="77">
        <v>5146.08</v>
      </c>
      <c r="F85" s="76" t="s">
        <v>15</v>
      </c>
    </row>
    <row r="86" spans="2:6" ht="12.75">
      <c r="B86" s="68">
        <v>45239.54042824074</v>
      </c>
      <c r="C86" s="75">
        <v>476</v>
      </c>
      <c r="D86" s="98">
        <v>12.12</v>
      </c>
      <c r="E86" s="77">
        <v>5769.12</v>
      </c>
      <c r="F86" s="76" t="s">
        <v>15</v>
      </c>
    </row>
    <row r="87" spans="2:6" ht="12.75">
      <c r="B87" s="68">
        <v>45239.544178240743</v>
      </c>
      <c r="C87" s="75">
        <v>410</v>
      </c>
      <c r="D87" s="98">
        <v>12.09</v>
      </c>
      <c r="E87" s="77">
        <v>4956.8999999999996</v>
      </c>
      <c r="F87" s="76" t="s">
        <v>15</v>
      </c>
    </row>
    <row r="88" spans="2:6" ht="12.75">
      <c r="B88" s="68">
        <v>45239.552777777775</v>
      </c>
      <c r="C88" s="75">
        <v>437</v>
      </c>
      <c r="D88" s="98">
        <v>12.05</v>
      </c>
      <c r="E88" s="77">
        <v>5265.85</v>
      </c>
      <c r="F88" s="76" t="s">
        <v>15</v>
      </c>
    </row>
    <row r="89" spans="2:6" ht="12.75">
      <c r="B89" s="68">
        <v>45239.556805555556</v>
      </c>
      <c r="C89" s="75">
        <v>405</v>
      </c>
      <c r="D89" s="98">
        <v>12.05</v>
      </c>
      <c r="E89" s="77">
        <v>4880.25</v>
      </c>
      <c r="F89" s="76" t="s">
        <v>15</v>
      </c>
    </row>
    <row r="90" spans="2:6" ht="12.75">
      <c r="B90" s="68">
        <v>45239.562557870369</v>
      </c>
      <c r="C90" s="75">
        <v>399</v>
      </c>
      <c r="D90" s="98">
        <v>12.12</v>
      </c>
      <c r="E90" s="77">
        <v>4835.88</v>
      </c>
      <c r="F90" s="76" t="s">
        <v>15</v>
      </c>
    </row>
    <row r="91" spans="2:6" ht="12.75">
      <c r="B91" s="68">
        <v>45239.573136574072</v>
      </c>
      <c r="C91" s="75">
        <v>81</v>
      </c>
      <c r="D91" s="98">
        <v>12.16</v>
      </c>
      <c r="E91" s="77">
        <v>984.96</v>
      </c>
      <c r="F91" s="76" t="s">
        <v>15</v>
      </c>
    </row>
    <row r="92" spans="2:6" ht="12.75">
      <c r="B92" s="68">
        <v>45239.573136574072</v>
      </c>
      <c r="C92" s="75">
        <v>404</v>
      </c>
      <c r="D92" s="98">
        <v>12.16</v>
      </c>
      <c r="E92" s="77">
        <v>4912.6400000000003</v>
      </c>
      <c r="F92" s="76" t="s">
        <v>15</v>
      </c>
    </row>
    <row r="93" spans="2:6" ht="12.75">
      <c r="B93" s="68">
        <v>45239.576412037037</v>
      </c>
      <c r="C93" s="75">
        <v>449</v>
      </c>
      <c r="D93" s="98">
        <v>12.2</v>
      </c>
      <c r="E93" s="77">
        <v>5477.7999999999993</v>
      </c>
      <c r="F93" s="76" t="s">
        <v>15</v>
      </c>
    </row>
    <row r="94" spans="2:6" ht="12.75">
      <c r="B94" s="68">
        <v>45239.588217592594</v>
      </c>
      <c r="C94" s="75">
        <v>38</v>
      </c>
      <c r="D94" s="98">
        <v>12.18</v>
      </c>
      <c r="E94" s="77">
        <v>462.84</v>
      </c>
      <c r="F94" s="76" t="s">
        <v>15</v>
      </c>
    </row>
    <row r="95" spans="2:6" ht="12.75">
      <c r="B95" s="68">
        <v>45239.588217592594</v>
      </c>
      <c r="C95" s="75">
        <v>228</v>
      </c>
      <c r="D95" s="98">
        <v>12.18</v>
      </c>
      <c r="E95" s="77">
        <v>2777.04</v>
      </c>
      <c r="F95" s="76" t="s">
        <v>15</v>
      </c>
    </row>
    <row r="96" spans="2:6" ht="12.75">
      <c r="B96" s="68">
        <v>45239.588217592594</v>
      </c>
      <c r="C96" s="75">
        <v>459</v>
      </c>
      <c r="D96" s="98">
        <v>12.18</v>
      </c>
      <c r="E96" s="77">
        <v>5590.62</v>
      </c>
      <c r="F96" s="76" t="s">
        <v>15</v>
      </c>
    </row>
    <row r="97" spans="2:6" ht="12.75">
      <c r="B97" s="68">
        <v>45239.588217592594</v>
      </c>
      <c r="C97" s="75">
        <v>182</v>
      </c>
      <c r="D97" s="98">
        <v>12.18</v>
      </c>
      <c r="E97" s="77">
        <v>2216.7599999999998</v>
      </c>
      <c r="F97" s="76" t="s">
        <v>15</v>
      </c>
    </row>
    <row r="98" spans="2:6" ht="12.75">
      <c r="B98" s="68">
        <v>45239.594502314816</v>
      </c>
      <c r="C98" s="75">
        <v>444</v>
      </c>
      <c r="D98" s="98">
        <v>12.13</v>
      </c>
      <c r="E98" s="77">
        <v>5385.72</v>
      </c>
      <c r="F98" s="76" t="s">
        <v>15</v>
      </c>
    </row>
    <row r="99" spans="2:6" ht="12.75">
      <c r="B99" s="68">
        <v>45239.594502314816</v>
      </c>
      <c r="C99" s="75">
        <v>485</v>
      </c>
      <c r="D99" s="98">
        <v>12.13</v>
      </c>
      <c r="E99" s="77">
        <v>5883.05</v>
      </c>
      <c r="F99" s="76" t="s">
        <v>15</v>
      </c>
    </row>
    <row r="100" spans="2:6" ht="12.75">
      <c r="B100" s="68">
        <v>45239.606157407405</v>
      </c>
      <c r="C100" s="75">
        <v>359</v>
      </c>
      <c r="D100" s="98">
        <v>12.22</v>
      </c>
      <c r="E100" s="77">
        <v>4386.9800000000005</v>
      </c>
      <c r="F100" s="76" t="s">
        <v>15</v>
      </c>
    </row>
    <row r="101" spans="2:6" ht="12.75">
      <c r="B101" s="68">
        <v>45239.606157407405</v>
      </c>
      <c r="C101" s="75">
        <v>55</v>
      </c>
      <c r="D101" s="98">
        <v>12.22</v>
      </c>
      <c r="E101" s="77">
        <v>672.1</v>
      </c>
      <c r="F101" s="76" t="s">
        <v>15</v>
      </c>
    </row>
    <row r="102" spans="2:6" ht="12.75">
      <c r="B102" s="68">
        <v>45239.60696759259</v>
      </c>
      <c r="C102" s="75">
        <v>437</v>
      </c>
      <c r="D102" s="98">
        <v>12.2</v>
      </c>
      <c r="E102" s="77">
        <v>5331.4</v>
      </c>
      <c r="F102" s="76" t="s">
        <v>15</v>
      </c>
    </row>
    <row r="103" spans="2:6" ht="12.75">
      <c r="B103" s="68">
        <v>45239.610972222225</v>
      </c>
      <c r="C103" s="75">
        <v>429</v>
      </c>
      <c r="D103" s="98">
        <v>12.21</v>
      </c>
      <c r="E103" s="77">
        <v>5238.09</v>
      </c>
      <c r="F103" s="76" t="s">
        <v>15</v>
      </c>
    </row>
    <row r="104" spans="2:6" ht="12.75">
      <c r="B104" s="68">
        <v>45239.616215277776</v>
      </c>
      <c r="C104" s="75">
        <v>419</v>
      </c>
      <c r="D104" s="98">
        <v>12.18</v>
      </c>
      <c r="E104" s="77">
        <v>5103.42</v>
      </c>
      <c r="F104" s="76" t="s">
        <v>15</v>
      </c>
    </row>
    <row r="105" spans="2:6" ht="12.75">
      <c r="B105" s="68">
        <v>45239.618217592593</v>
      </c>
      <c r="C105" s="75">
        <v>275</v>
      </c>
      <c r="D105" s="98">
        <v>12.16</v>
      </c>
      <c r="E105" s="77">
        <v>3344</v>
      </c>
      <c r="F105" s="76" t="s">
        <v>15</v>
      </c>
    </row>
    <row r="106" spans="2:6" ht="12.75">
      <c r="B106" s="68">
        <v>45239.618460648147</v>
      </c>
      <c r="C106" s="75">
        <v>181</v>
      </c>
      <c r="D106" s="98">
        <v>12.16</v>
      </c>
      <c r="E106" s="77">
        <v>2200.96</v>
      </c>
      <c r="F106" s="76" t="s">
        <v>15</v>
      </c>
    </row>
    <row r="107" spans="2:6" ht="12.75">
      <c r="B107" s="68">
        <v>45239.62164351852</v>
      </c>
      <c r="C107" s="75">
        <v>420</v>
      </c>
      <c r="D107" s="98">
        <v>12.08</v>
      </c>
      <c r="E107" s="77">
        <v>5073.6000000000004</v>
      </c>
      <c r="F107" s="76" t="s">
        <v>15</v>
      </c>
    </row>
    <row r="108" spans="2:6" ht="12.75">
      <c r="B108" s="68">
        <v>45239.62164351852</v>
      </c>
      <c r="C108" s="75">
        <v>402</v>
      </c>
      <c r="D108" s="98">
        <v>12.09</v>
      </c>
      <c r="E108" s="77">
        <v>4860.18</v>
      </c>
      <c r="F108" s="76" t="s">
        <v>15</v>
      </c>
    </row>
    <row r="109" spans="2:6" ht="12.75">
      <c r="B109" s="68">
        <v>45239.628877314812</v>
      </c>
      <c r="C109" s="75">
        <v>364</v>
      </c>
      <c r="D109" s="98">
        <v>12.07</v>
      </c>
      <c r="E109" s="77">
        <v>4393.4800000000005</v>
      </c>
      <c r="F109" s="76" t="s">
        <v>15</v>
      </c>
    </row>
    <row r="110" spans="2:6" ht="12.75">
      <c r="B110" s="68">
        <v>45239.628877314812</v>
      </c>
      <c r="C110" s="75">
        <v>42</v>
      </c>
      <c r="D110" s="98">
        <v>12.07</v>
      </c>
      <c r="E110" s="77">
        <v>506.94</v>
      </c>
      <c r="F110" s="76" t="s">
        <v>15</v>
      </c>
    </row>
    <row r="111" spans="2:6" ht="12.75">
      <c r="B111" s="68">
        <v>45239.637511574074</v>
      </c>
      <c r="C111" s="75">
        <v>67</v>
      </c>
      <c r="D111" s="98">
        <v>12.05</v>
      </c>
      <c r="E111" s="77">
        <v>807.35</v>
      </c>
      <c r="F111" s="76" t="s">
        <v>15</v>
      </c>
    </row>
    <row r="112" spans="2:6" ht="12.75">
      <c r="B112" s="68">
        <v>45239.637511574074</v>
      </c>
      <c r="C112" s="75">
        <v>427</v>
      </c>
      <c r="D112" s="98">
        <v>12.05</v>
      </c>
      <c r="E112" s="77">
        <v>5145.3500000000004</v>
      </c>
      <c r="F112" s="76" t="s">
        <v>15</v>
      </c>
    </row>
    <row r="113" spans="2:6" ht="12.75">
      <c r="B113" s="68">
        <v>45239.637511574074</v>
      </c>
      <c r="C113" s="75">
        <v>404</v>
      </c>
      <c r="D113" s="98">
        <v>12.05</v>
      </c>
      <c r="E113" s="77">
        <v>4868.2000000000007</v>
      </c>
      <c r="F113" s="76" t="s">
        <v>15</v>
      </c>
    </row>
    <row r="114" spans="2:6" ht="12.75">
      <c r="B114" s="68">
        <v>45239.637511574074</v>
      </c>
      <c r="C114" s="75">
        <v>205</v>
      </c>
      <c r="D114" s="98">
        <v>12.06</v>
      </c>
      <c r="E114" s="77">
        <v>2472.3000000000002</v>
      </c>
      <c r="F114" s="76" t="s">
        <v>15</v>
      </c>
    </row>
    <row r="115" spans="2:6" ht="12.75">
      <c r="B115" s="68">
        <v>45239.637511574074</v>
      </c>
      <c r="C115" s="75">
        <v>255</v>
      </c>
      <c r="D115" s="98">
        <v>12.06</v>
      </c>
      <c r="E115" s="77">
        <v>3075.3</v>
      </c>
      <c r="F115" s="76" t="s">
        <v>15</v>
      </c>
    </row>
    <row r="116" spans="2:6" ht="12.75">
      <c r="B116" s="68">
        <v>45239.642094907409</v>
      </c>
      <c r="C116" s="75">
        <v>75</v>
      </c>
      <c r="D116" s="98">
        <v>12.05</v>
      </c>
      <c r="E116" s="77">
        <v>903.75</v>
      </c>
      <c r="F116" s="76" t="s">
        <v>15</v>
      </c>
    </row>
    <row r="117" spans="2:6" ht="12.75">
      <c r="B117" s="68">
        <v>45239.642094907409</v>
      </c>
      <c r="C117" s="75">
        <v>349</v>
      </c>
      <c r="D117" s="98">
        <v>12.05</v>
      </c>
      <c r="E117" s="77">
        <v>4205.45</v>
      </c>
      <c r="F117" s="76" t="s">
        <v>15</v>
      </c>
    </row>
    <row r="118" spans="2:6" ht="12.75">
      <c r="B118" s="68">
        <v>45239.643472222226</v>
      </c>
      <c r="C118" s="75">
        <v>433</v>
      </c>
      <c r="D118" s="98">
        <v>12.01</v>
      </c>
      <c r="E118" s="77">
        <v>5200.33</v>
      </c>
      <c r="F118" s="76" t="s">
        <v>15</v>
      </c>
    </row>
    <row r="119" spans="2:6" ht="12.75">
      <c r="B119" s="68">
        <v>45239.64949074074</v>
      </c>
      <c r="C119" s="75">
        <v>63</v>
      </c>
      <c r="D119" s="98">
        <v>12.03</v>
      </c>
      <c r="E119" s="77">
        <v>757.89</v>
      </c>
      <c r="F119" s="76" t="s">
        <v>15</v>
      </c>
    </row>
    <row r="120" spans="2:6" ht="12.75">
      <c r="B120" s="68">
        <v>45239.64949074074</v>
      </c>
      <c r="C120" s="75">
        <v>562</v>
      </c>
      <c r="D120" s="98">
        <v>12.03</v>
      </c>
      <c r="E120" s="77">
        <v>6760.86</v>
      </c>
      <c r="F120" s="76" t="s">
        <v>15</v>
      </c>
    </row>
    <row r="121" spans="2:6" ht="12.75">
      <c r="B121" s="68">
        <v>45239.64949074074</v>
      </c>
      <c r="C121" s="75">
        <v>112</v>
      </c>
      <c r="D121" s="98">
        <v>12.03</v>
      </c>
      <c r="E121" s="77">
        <v>1347.36</v>
      </c>
      <c r="F121" s="76" t="s">
        <v>15</v>
      </c>
    </row>
    <row r="122" spans="2:6" ht="12.75">
      <c r="B122" s="68">
        <v>45239.64949074074</v>
      </c>
      <c r="C122" s="75">
        <v>130</v>
      </c>
      <c r="D122" s="98">
        <v>12.03</v>
      </c>
      <c r="E122" s="77">
        <v>1563.8999999999999</v>
      </c>
      <c r="F122" s="76" t="s">
        <v>15</v>
      </c>
    </row>
    <row r="123" spans="2:6" ht="12.75">
      <c r="B123" s="68">
        <v>45239.657500000001</v>
      </c>
      <c r="C123" s="75">
        <v>962</v>
      </c>
      <c r="D123" s="98">
        <v>12.11</v>
      </c>
      <c r="E123" s="77">
        <v>11649.82</v>
      </c>
      <c r="F123" s="76" t="s">
        <v>15</v>
      </c>
    </row>
    <row r="124" spans="2:6" ht="12.75">
      <c r="B124" s="68">
        <v>45239.657858796294</v>
      </c>
      <c r="C124" s="75">
        <v>418</v>
      </c>
      <c r="D124" s="98">
        <v>12.08</v>
      </c>
      <c r="E124" s="77">
        <v>5049.4399999999996</v>
      </c>
      <c r="F124" s="76" t="s">
        <v>15</v>
      </c>
    </row>
    <row r="125" spans="2:6" ht="12.75">
      <c r="B125" s="68">
        <v>45239.659768518519</v>
      </c>
      <c r="C125" s="75">
        <v>430</v>
      </c>
      <c r="D125" s="98">
        <v>12.06</v>
      </c>
      <c r="E125" s="77">
        <v>5185.8</v>
      </c>
      <c r="F125" s="76" t="s">
        <v>15</v>
      </c>
    </row>
    <row r="126" spans="2:6" ht="12.75">
      <c r="B126" s="68">
        <v>45239.662291666667</v>
      </c>
      <c r="C126" s="75">
        <v>403</v>
      </c>
      <c r="D126" s="98">
        <v>12.06</v>
      </c>
      <c r="E126" s="77">
        <v>4860.18</v>
      </c>
      <c r="F126" s="76" t="s">
        <v>15</v>
      </c>
    </row>
    <row r="127" spans="2:6" ht="12.75">
      <c r="B127" s="68">
        <v>45239.665578703702</v>
      </c>
      <c r="C127" s="75">
        <v>448</v>
      </c>
      <c r="D127" s="98">
        <v>12.09</v>
      </c>
      <c r="E127" s="77">
        <v>5416.32</v>
      </c>
      <c r="F127" s="76" t="s">
        <v>15</v>
      </c>
    </row>
    <row r="128" spans="2:6" ht="12.75">
      <c r="B128" s="68">
        <v>45239.669918981483</v>
      </c>
      <c r="C128" s="75">
        <v>467</v>
      </c>
      <c r="D128" s="98">
        <v>12.08</v>
      </c>
      <c r="E128" s="77">
        <v>5641.36</v>
      </c>
      <c r="F128" s="76" t="s">
        <v>15</v>
      </c>
    </row>
    <row r="129" spans="2:6" ht="12.75">
      <c r="B129" s="68">
        <v>45239.669918981483</v>
      </c>
      <c r="C129" s="75">
        <v>448</v>
      </c>
      <c r="D129" s="98">
        <v>12.08</v>
      </c>
      <c r="E129" s="77">
        <v>5411.84</v>
      </c>
      <c r="F129" s="76" t="s">
        <v>15</v>
      </c>
    </row>
    <row r="130" spans="2:6" ht="12.75">
      <c r="B130" s="68">
        <v>45239.669918981483</v>
      </c>
      <c r="C130" s="75">
        <v>421</v>
      </c>
      <c r="D130" s="98">
        <v>12.08</v>
      </c>
      <c r="E130" s="77">
        <v>5085.68</v>
      </c>
      <c r="F130" s="76" t="s">
        <v>15</v>
      </c>
    </row>
    <row r="131" spans="2:6" ht="12.75">
      <c r="B131" s="68">
        <v>45239.673634259256</v>
      </c>
      <c r="C131" s="75">
        <v>428</v>
      </c>
      <c r="D131" s="98">
        <v>12.14</v>
      </c>
      <c r="E131" s="77">
        <v>5195.92</v>
      </c>
      <c r="F131" s="76" t="s">
        <v>15</v>
      </c>
    </row>
    <row r="132" spans="2:6" ht="12.75">
      <c r="B132" s="68">
        <v>45239.680590277778</v>
      </c>
      <c r="C132" s="75">
        <v>97</v>
      </c>
      <c r="D132" s="98">
        <v>12.12</v>
      </c>
      <c r="E132" s="77">
        <v>1175.6399999999999</v>
      </c>
      <c r="F132" s="76" t="s">
        <v>15</v>
      </c>
    </row>
    <row r="133" spans="2:6" ht="12.75">
      <c r="B133" s="68">
        <v>45239.680590277778</v>
      </c>
      <c r="C133" s="75">
        <v>404</v>
      </c>
      <c r="D133" s="98">
        <v>12.12</v>
      </c>
      <c r="E133" s="77">
        <v>4896.4799999999996</v>
      </c>
      <c r="F133" s="76" t="s">
        <v>15</v>
      </c>
    </row>
    <row r="134" spans="2:6" ht="12.75">
      <c r="B134" s="68">
        <v>45239.680590277778</v>
      </c>
      <c r="C134" s="75">
        <v>402</v>
      </c>
      <c r="D134" s="98">
        <v>12.12</v>
      </c>
      <c r="E134" s="77">
        <v>4872.24</v>
      </c>
      <c r="F134" s="76" t="s">
        <v>15</v>
      </c>
    </row>
    <row r="135" spans="2:6" ht="12.75">
      <c r="B135" s="68">
        <v>45239.687916666669</v>
      </c>
      <c r="C135" s="75">
        <v>418</v>
      </c>
      <c r="D135" s="98">
        <v>12.1</v>
      </c>
      <c r="E135" s="77">
        <v>5057.8</v>
      </c>
      <c r="F135" s="76" t="s">
        <v>15</v>
      </c>
    </row>
    <row r="136" spans="2:6" ht="12.75">
      <c r="B136" s="68">
        <v>45239.687916666669</v>
      </c>
      <c r="C136" s="75">
        <v>107</v>
      </c>
      <c r="D136" s="98">
        <v>12.11</v>
      </c>
      <c r="E136" s="77">
        <v>1295.77</v>
      </c>
      <c r="F136" s="76" t="s">
        <v>15</v>
      </c>
    </row>
    <row r="137" spans="2:6" ht="12.75">
      <c r="B137" s="68">
        <v>45239.687916666669</v>
      </c>
      <c r="C137" s="75">
        <v>317</v>
      </c>
      <c r="D137" s="98">
        <v>12.11</v>
      </c>
      <c r="E137" s="77">
        <v>3838.87</v>
      </c>
      <c r="F137" s="76" t="s">
        <v>15</v>
      </c>
    </row>
    <row r="138" spans="2:6" ht="12.75">
      <c r="B138" s="68">
        <v>45239.687916666669</v>
      </c>
      <c r="C138" s="75">
        <v>416</v>
      </c>
      <c r="D138" s="98">
        <v>12.11</v>
      </c>
      <c r="E138" s="77">
        <v>5037.76</v>
      </c>
      <c r="F138" s="76" t="s">
        <v>15</v>
      </c>
    </row>
    <row r="139" spans="2:6" ht="12.75">
      <c r="B139" s="68">
        <v>45239.691793981481</v>
      </c>
      <c r="C139" s="75">
        <v>439</v>
      </c>
      <c r="D139" s="98">
        <v>12.09</v>
      </c>
      <c r="E139" s="77">
        <v>5307.51</v>
      </c>
      <c r="F139" s="76" t="s">
        <v>15</v>
      </c>
    </row>
    <row r="140" spans="2:6" ht="12.75">
      <c r="B140" s="68">
        <v>45239.695567129631</v>
      </c>
      <c r="C140" s="75">
        <v>114</v>
      </c>
      <c r="D140" s="98">
        <v>12.08</v>
      </c>
      <c r="E140" s="77">
        <v>1377.1200000000001</v>
      </c>
      <c r="F140" s="76" t="s">
        <v>15</v>
      </c>
    </row>
    <row r="141" spans="2:6" ht="12.75">
      <c r="B141" s="68">
        <v>45239.695567129631</v>
      </c>
      <c r="C141" s="75">
        <v>300</v>
      </c>
      <c r="D141" s="98">
        <v>12.08</v>
      </c>
      <c r="E141" s="77">
        <v>3624</v>
      </c>
      <c r="F141" s="76" t="s">
        <v>15</v>
      </c>
    </row>
    <row r="142" spans="2:6" ht="12.75">
      <c r="B142" s="68">
        <v>45239.697928240741</v>
      </c>
      <c r="C142" s="75">
        <v>413</v>
      </c>
      <c r="D142" s="98">
        <v>12.08</v>
      </c>
      <c r="E142" s="77">
        <v>4989.04</v>
      </c>
      <c r="F142" s="76" t="s">
        <v>15</v>
      </c>
    </row>
    <row r="143" spans="2:6" ht="12.75">
      <c r="B143" s="68">
        <v>45239.701307870368</v>
      </c>
      <c r="C143" s="75">
        <v>427</v>
      </c>
      <c r="D143" s="98">
        <v>12.09</v>
      </c>
      <c r="E143" s="77">
        <v>5162.43</v>
      </c>
      <c r="F143" s="76" t="s">
        <v>15</v>
      </c>
    </row>
    <row r="144" spans="2:6" ht="12.75">
      <c r="B144" s="68">
        <v>45239.701307870368</v>
      </c>
      <c r="C144" s="75">
        <v>463</v>
      </c>
      <c r="D144" s="98">
        <v>12.09</v>
      </c>
      <c r="E144" s="77">
        <v>5597.67</v>
      </c>
      <c r="F144" s="76" t="s">
        <v>15</v>
      </c>
    </row>
    <row r="145" spans="2:6" ht="12.75">
      <c r="B145" s="68">
        <v>45239.707233796296</v>
      </c>
      <c r="C145" s="75">
        <v>276</v>
      </c>
      <c r="D145" s="98">
        <v>12.07</v>
      </c>
      <c r="E145" s="77">
        <v>3331.32</v>
      </c>
      <c r="F145" s="76" t="s">
        <v>15</v>
      </c>
    </row>
    <row r="146" spans="2:6" ht="12.75">
      <c r="B146" s="68">
        <v>45239.707233796296</v>
      </c>
      <c r="C146" s="75">
        <v>131</v>
      </c>
      <c r="D146" s="98">
        <v>12.07</v>
      </c>
      <c r="E146" s="77">
        <v>1581.17</v>
      </c>
      <c r="F146" s="76" t="s">
        <v>15</v>
      </c>
    </row>
    <row r="147" spans="2:6" ht="12.75">
      <c r="B147" s="68">
        <v>45239.707233796296</v>
      </c>
      <c r="C147" s="75">
        <v>417</v>
      </c>
      <c r="D147" s="98">
        <v>12.07</v>
      </c>
      <c r="E147" s="77">
        <v>5033.1900000000005</v>
      </c>
      <c r="F147" s="76" t="s">
        <v>15</v>
      </c>
    </row>
    <row r="148" spans="2:6" ht="12.75">
      <c r="B148" s="68">
        <v>45239.709166666667</v>
      </c>
      <c r="C148" s="75">
        <v>302</v>
      </c>
      <c r="D148" s="98">
        <v>12.07</v>
      </c>
      <c r="E148" s="77">
        <v>3645.14</v>
      </c>
      <c r="F148" s="76" t="s">
        <v>15</v>
      </c>
    </row>
    <row r="149" spans="2:6" ht="12.75">
      <c r="B149" s="68">
        <v>45239.709710648145</v>
      </c>
      <c r="C149" s="75">
        <v>143</v>
      </c>
      <c r="D149" s="98">
        <v>12.07</v>
      </c>
      <c r="E149" s="77">
        <v>1726.01</v>
      </c>
      <c r="F149" s="76" t="s">
        <v>15</v>
      </c>
    </row>
    <row r="150" spans="2:6" ht="12.75">
      <c r="B150" s="68">
        <v>45239.716238425928</v>
      </c>
      <c r="C150" s="75">
        <v>347</v>
      </c>
      <c r="D150" s="98">
        <v>12.07</v>
      </c>
      <c r="E150" s="77">
        <v>4188.29</v>
      </c>
      <c r="F150" s="76" t="s">
        <v>15</v>
      </c>
    </row>
    <row r="151" spans="2:6" ht="12.75">
      <c r="B151" s="68">
        <v>45239.716238425928</v>
      </c>
      <c r="C151" s="75">
        <v>501</v>
      </c>
      <c r="D151" s="98">
        <v>12.07</v>
      </c>
      <c r="E151" s="77">
        <v>6047.07</v>
      </c>
      <c r="F151" s="76" t="s">
        <v>15</v>
      </c>
    </row>
    <row r="152" spans="2:6" ht="12.75">
      <c r="B152" s="68">
        <v>45239.721886574072</v>
      </c>
      <c r="C152" s="75">
        <v>612</v>
      </c>
      <c r="D152" s="98">
        <v>12.05</v>
      </c>
      <c r="E152" s="77">
        <v>7374.6</v>
      </c>
      <c r="F152" s="76" t="s">
        <v>15</v>
      </c>
    </row>
    <row r="153" spans="2:6" ht="12.75">
      <c r="B153" s="68">
        <v>45239.721886574072</v>
      </c>
      <c r="C153" s="75">
        <v>133</v>
      </c>
      <c r="D153" s="98">
        <v>12.05</v>
      </c>
      <c r="E153" s="77">
        <v>1602.65</v>
      </c>
      <c r="F153" s="76" t="s">
        <v>15</v>
      </c>
    </row>
  </sheetData>
  <conditionalFormatting sqref="D15">
    <cfRule type="expression" dxfId="0" priority="5">
      <formula>$D15&gt;#REF!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29"/>
  <sheetViews>
    <sheetView workbookViewId="0"/>
  </sheetViews>
  <sheetFormatPr defaultColWidth="9.28515625" defaultRowHeight="15"/>
  <cols>
    <col min="1" max="1" width="9.28515625" style="9"/>
    <col min="2" max="2" width="18.7109375" style="9" customWidth="1"/>
    <col min="3" max="3" width="18.7109375" style="18" customWidth="1"/>
    <col min="4" max="4" width="17.5703125" style="9" customWidth="1"/>
    <col min="5" max="5" width="18.7109375" style="9" bestFit="1" customWidth="1"/>
    <col min="6" max="6" width="9.28515625" style="9"/>
    <col min="7" max="7" width="9.42578125" style="9" bestFit="1" customWidth="1"/>
    <col min="8" max="16384" width="9.28515625" style="9"/>
  </cols>
  <sheetData>
    <row r="1" spans="2:6" s="12" customFormat="1">
      <c r="C1" s="18"/>
    </row>
    <row r="2" spans="2:6" s="12" customFormat="1">
      <c r="C2" s="18"/>
    </row>
    <row r="3" spans="2:6" s="12" customFormat="1">
      <c r="C3" s="18"/>
    </row>
    <row r="4" spans="2:6" s="12" customFormat="1">
      <c r="C4" s="18"/>
    </row>
    <row r="5" spans="2:6" s="12" customFormat="1">
      <c r="C5" s="18"/>
    </row>
    <row r="6" spans="2:6" ht="15.75">
      <c r="B6" s="20" t="s">
        <v>6</v>
      </c>
      <c r="C6" s="4"/>
      <c r="D6" s="4"/>
      <c r="E6" s="4"/>
    </row>
    <row r="7" spans="2:6" ht="5.25" customHeight="1">
      <c r="B7" s="3"/>
      <c r="C7" s="2"/>
      <c r="D7" s="4"/>
      <c r="E7" s="4"/>
    </row>
    <row r="8" spans="2:6" s="18" customFormat="1" ht="15" customHeight="1">
      <c r="B8" s="19" t="s">
        <v>13</v>
      </c>
      <c r="C8" s="2"/>
      <c r="D8" s="4"/>
      <c r="E8" s="4"/>
    </row>
    <row r="9" spans="2:6" s="18" customFormat="1" ht="5.25" customHeight="1">
      <c r="B9" s="3"/>
      <c r="C9" s="2"/>
      <c r="D9" s="4"/>
      <c r="E9" s="4"/>
    </row>
    <row r="10" spans="2:6">
      <c r="B10" s="30" t="s">
        <v>26</v>
      </c>
      <c r="C10" s="31"/>
      <c r="D10" s="31"/>
      <c r="E10" s="97">
        <v>350000</v>
      </c>
    </row>
    <row r="11" spans="2:6">
      <c r="B11" s="30" t="s">
        <v>7</v>
      </c>
      <c r="C11" s="31"/>
      <c r="D11" s="31"/>
      <c r="E11" s="97">
        <f>'SBM Offshore - Share Repurchase'!C25</f>
        <v>350000</v>
      </c>
      <c r="F11" s="5"/>
    </row>
    <row r="12" spans="2:6">
      <c r="B12" s="30" t="s">
        <v>0</v>
      </c>
      <c r="C12" s="31"/>
      <c r="D12" s="31"/>
      <c r="E12" s="51">
        <f>'SBM Offshore - Share Repurchase'!E25</f>
        <v>4286955.5199999996</v>
      </c>
      <c r="F12" s="5"/>
    </row>
    <row r="13" spans="2:6">
      <c r="B13" s="30" t="s">
        <v>1</v>
      </c>
      <c r="C13" s="31"/>
      <c r="D13" s="31"/>
      <c r="E13" s="53">
        <v>45239</v>
      </c>
      <c r="F13" s="5"/>
    </row>
    <row r="14" spans="2:6" s="18" customFormat="1">
      <c r="B14" s="30" t="s">
        <v>29</v>
      </c>
      <c r="C14" s="31"/>
      <c r="D14" s="31"/>
      <c r="E14" s="53">
        <v>45289</v>
      </c>
      <c r="F14" s="5"/>
    </row>
    <row r="15" spans="2:6">
      <c r="B15" s="30" t="s">
        <v>30</v>
      </c>
      <c r="C15" s="31"/>
      <c r="D15" s="31"/>
      <c r="E15" s="81">
        <f>E11/E10</f>
        <v>1</v>
      </c>
      <c r="F15" s="5"/>
    </row>
    <row r="16" spans="2:6" s="18" customFormat="1" ht="6" customHeight="1">
      <c r="B16" s="15"/>
      <c r="E16" s="21"/>
      <c r="F16" s="5"/>
    </row>
    <row r="17" spans="2:7" s="18" customFormat="1">
      <c r="B17" s="19" t="s">
        <v>31</v>
      </c>
      <c r="C17" s="8"/>
      <c r="D17" s="8"/>
      <c r="E17" s="8"/>
    </row>
    <row r="18" spans="2:7" s="18" customFormat="1">
      <c r="B18" s="15"/>
      <c r="E18" s="21"/>
      <c r="F18" s="5"/>
    </row>
    <row r="19" spans="2:7" ht="30">
      <c r="B19" s="34" t="s">
        <v>2</v>
      </c>
      <c r="C19" s="57" t="s">
        <v>21</v>
      </c>
      <c r="D19" s="58" t="s">
        <v>4</v>
      </c>
      <c r="E19" s="58" t="s">
        <v>5</v>
      </c>
    </row>
    <row r="20" spans="2:7" s="18" customFormat="1">
      <c r="B20" s="47">
        <v>45246</v>
      </c>
      <c r="C20" s="69">
        <v>55279</v>
      </c>
      <c r="D20" s="13">
        <v>12.209199999999999</v>
      </c>
      <c r="E20" s="83">
        <v>674914.5</v>
      </c>
      <c r="F20" s="46"/>
      <c r="G20" s="50"/>
    </row>
    <row r="21" spans="2:7" s="18" customFormat="1">
      <c r="B21" s="47">
        <v>45247</v>
      </c>
      <c r="C21" s="69">
        <v>35657</v>
      </c>
      <c r="D21" s="13">
        <v>12.1036</v>
      </c>
      <c r="E21" s="83">
        <v>431578.45</v>
      </c>
      <c r="F21" s="46"/>
      <c r="G21" s="50"/>
    </row>
    <row r="22" spans="2:7" s="18" customFormat="1">
      <c r="B22" s="47">
        <v>45250</v>
      </c>
      <c r="C22" s="69">
        <v>28803</v>
      </c>
      <c r="D22" s="13">
        <v>12.312099999999999</v>
      </c>
      <c r="E22" s="83">
        <v>354625.76</v>
      </c>
      <c r="F22" s="46"/>
      <c r="G22" s="50"/>
    </row>
    <row r="23" spans="2:7" s="18" customFormat="1">
      <c r="B23" s="47">
        <v>45251</v>
      </c>
      <c r="C23" s="69">
        <v>48743</v>
      </c>
      <c r="D23" s="13">
        <v>12.2033</v>
      </c>
      <c r="E23" s="83">
        <v>594827.53</v>
      </c>
      <c r="F23" s="46"/>
      <c r="G23" s="50"/>
    </row>
    <row r="24" spans="2:7" s="18" customFormat="1" ht="15.75" thickBot="1">
      <c r="B24" s="48" t="s">
        <v>12</v>
      </c>
      <c r="C24" s="49">
        <f>SUM(C20:C23)</f>
        <v>168482</v>
      </c>
      <c r="D24" s="78">
        <f>E24/C24</f>
        <v>12.202764924442967</v>
      </c>
      <c r="E24" s="92">
        <f>SUM(E20:E23)</f>
        <v>2055946.24</v>
      </c>
      <c r="G24" s="50"/>
    </row>
    <row r="25" spans="2:7" ht="15.75" thickTop="1"/>
    <row r="26" spans="2:7">
      <c r="B26" s="73" t="s">
        <v>25</v>
      </c>
      <c r="C26" s="15"/>
      <c r="D26" s="15"/>
      <c r="E26" s="15"/>
    </row>
    <row r="27" spans="2:7">
      <c r="B27" s="5"/>
      <c r="C27" s="5"/>
      <c r="D27" s="5"/>
      <c r="E27" s="5"/>
    </row>
    <row r="29" spans="2:7">
      <c r="B29" s="18"/>
      <c r="D29" s="18"/>
      <c r="E29" s="18"/>
      <c r="F29" s="18"/>
      <c r="G29" s="18"/>
    </row>
  </sheetData>
  <conditionalFormatting sqref="E24">
    <cfRule type="expression" dxfId="19" priority="12">
      <formula>$D24&gt;#REF!</formula>
    </cfRule>
  </conditionalFormatting>
  <conditionalFormatting sqref="D20:E23">
    <cfRule type="expression" dxfId="18" priority="1">
      <formula>$D20&gt;#REF!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J35"/>
  <sheetViews>
    <sheetView zoomScaleNormal="100" workbookViewId="0"/>
  </sheetViews>
  <sheetFormatPr defaultColWidth="9.28515625" defaultRowHeight="15"/>
  <cols>
    <col min="1" max="1" width="9.28515625" style="9"/>
    <col min="2" max="2" width="35.28515625" style="9" bestFit="1" customWidth="1"/>
    <col min="3" max="4" width="21.42578125" style="18" customWidth="1"/>
    <col min="5" max="5" width="21.42578125" style="9" customWidth="1"/>
    <col min="6" max="16384" width="9.28515625" style="9"/>
  </cols>
  <sheetData>
    <row r="1" spans="2:10" ht="15" customHeight="1">
      <c r="B1" s="11"/>
      <c r="C1" s="4"/>
      <c r="D1" s="4"/>
      <c r="E1" s="4"/>
    </row>
    <row r="2" spans="2:10">
      <c r="B2" s="3"/>
      <c r="C2" s="2"/>
      <c r="D2" s="2"/>
      <c r="E2" s="4"/>
      <c r="F2" s="10"/>
      <c r="G2" s="1"/>
      <c r="H2" s="1"/>
      <c r="I2" s="1"/>
    </row>
    <row r="3" spans="2:10">
      <c r="B3" s="3"/>
      <c r="C3" s="2"/>
      <c r="D3" s="2"/>
      <c r="E3" s="2"/>
      <c r="F3" s="10"/>
      <c r="G3" s="1"/>
      <c r="H3" s="1"/>
      <c r="I3" s="1"/>
    </row>
    <row r="4" spans="2:10">
      <c r="B4" s="6"/>
      <c r="C4" s="2"/>
      <c r="D4" s="2"/>
      <c r="E4" s="2"/>
      <c r="F4" s="10"/>
      <c r="G4" s="1"/>
      <c r="H4" s="1"/>
      <c r="I4" s="1"/>
    </row>
    <row r="5" spans="2:10">
      <c r="B5" s="7"/>
      <c r="F5" s="10"/>
      <c r="G5" s="1"/>
      <c r="H5" s="1"/>
      <c r="I5" s="1"/>
    </row>
    <row r="6" spans="2:10" ht="18">
      <c r="B6" s="14" t="s">
        <v>10</v>
      </c>
      <c r="F6" s="10"/>
      <c r="G6" s="1"/>
      <c r="H6" s="1"/>
      <c r="I6" s="1"/>
    </row>
    <row r="7" spans="2:10">
      <c r="B7" s="7"/>
      <c r="C7" s="102" t="s">
        <v>15</v>
      </c>
      <c r="D7" s="103"/>
      <c r="E7" s="104"/>
      <c r="F7" s="10"/>
      <c r="G7" s="1"/>
      <c r="H7" s="1"/>
      <c r="I7" s="1"/>
    </row>
    <row r="8" spans="2:10" ht="31.5">
      <c r="B8" s="36" t="s">
        <v>9</v>
      </c>
      <c r="C8" s="54" t="s">
        <v>3</v>
      </c>
      <c r="D8" s="55" t="s">
        <v>17</v>
      </c>
      <c r="E8" s="54" t="s">
        <v>16</v>
      </c>
      <c r="F8" s="10"/>
      <c r="G8" s="1"/>
      <c r="H8" s="1"/>
      <c r="I8" s="1"/>
      <c r="J8" s="1"/>
    </row>
    <row r="9" spans="2:10">
      <c r="B9" s="32"/>
      <c r="C9" s="33"/>
      <c r="D9" s="33"/>
      <c r="E9" s="33"/>
      <c r="F9" s="10"/>
      <c r="G9" s="1"/>
      <c r="H9" s="1"/>
      <c r="I9" s="1"/>
      <c r="J9" s="1"/>
    </row>
    <row r="10" spans="2:10" s="18" customFormat="1">
      <c r="B10" s="47">
        <v>45239</v>
      </c>
      <c r="C10" s="82">
        <v>44491</v>
      </c>
      <c r="D10" s="79">
        <v>12.147332494212307</v>
      </c>
      <c r="E10" s="80">
        <v>540446.96999999974</v>
      </c>
      <c r="F10" s="10"/>
      <c r="G10" s="16"/>
      <c r="H10" s="16"/>
      <c r="I10" s="16"/>
      <c r="J10" s="16"/>
    </row>
    <row r="11" spans="2:10" s="18" customFormat="1">
      <c r="B11" s="47">
        <v>45240</v>
      </c>
      <c r="C11" s="82">
        <v>41106</v>
      </c>
      <c r="D11" s="79">
        <v>12.159407872330068</v>
      </c>
      <c r="E11" s="80">
        <v>499824.61999999976</v>
      </c>
      <c r="F11" s="10"/>
      <c r="G11" s="16"/>
      <c r="H11" s="16"/>
      <c r="I11" s="16"/>
      <c r="J11" s="16"/>
    </row>
    <row r="12" spans="2:10" s="18" customFormat="1">
      <c r="B12" s="47">
        <v>45243</v>
      </c>
      <c r="C12" s="82">
        <v>24188</v>
      </c>
      <c r="D12" s="79">
        <v>12.33474326112122</v>
      </c>
      <c r="E12" s="80">
        <v>298352.77000000008</v>
      </c>
      <c r="F12" s="10"/>
      <c r="G12" s="16"/>
      <c r="H12" s="16"/>
      <c r="I12" s="16"/>
      <c r="J12" s="16"/>
    </row>
    <row r="13" spans="2:10" s="18" customFormat="1">
      <c r="B13" s="47">
        <v>45244</v>
      </c>
      <c r="C13" s="82">
        <v>33402</v>
      </c>
      <c r="D13" s="79">
        <v>12.39029279683851</v>
      </c>
      <c r="E13" s="80">
        <v>413860.55999999994</v>
      </c>
      <c r="F13" s="10"/>
      <c r="G13" s="16"/>
      <c r="H13" s="16"/>
      <c r="I13" s="16"/>
      <c r="J13" s="16"/>
    </row>
    <row r="14" spans="2:10" s="18" customFormat="1">
      <c r="B14" s="47">
        <v>45245</v>
      </c>
      <c r="C14" s="82">
        <v>38331</v>
      </c>
      <c r="D14" s="79">
        <v>12.484004069812947</v>
      </c>
      <c r="E14" s="80">
        <v>478524.36000000004</v>
      </c>
      <c r="F14" s="10"/>
      <c r="G14" s="16"/>
      <c r="H14" s="16"/>
      <c r="I14" s="16"/>
      <c r="J14" s="16"/>
    </row>
    <row r="15" spans="2:10" s="18" customFormat="1">
      <c r="B15" s="85" t="s">
        <v>28</v>
      </c>
      <c r="C15" s="86">
        <f>SUM(C10:C14)</f>
        <v>181518</v>
      </c>
      <c r="D15" s="87">
        <f>ROUND((E15/C15),4)</f>
        <v>12.290800000000001</v>
      </c>
      <c r="E15" s="88">
        <f>SUM(E10:E14)</f>
        <v>2231009.2799999993</v>
      </c>
      <c r="F15" s="10"/>
      <c r="G15" s="16"/>
      <c r="H15" s="16"/>
      <c r="I15" s="16"/>
      <c r="J15" s="16"/>
    </row>
    <row r="16" spans="2:10" s="18" customFormat="1">
      <c r="B16" s="47"/>
      <c r="C16" s="89"/>
      <c r="D16" s="90"/>
      <c r="E16" s="91"/>
      <c r="F16" s="10"/>
      <c r="G16" s="16"/>
      <c r="H16" s="16"/>
      <c r="I16" s="16"/>
      <c r="J16" s="16"/>
    </row>
    <row r="17" spans="2:10" s="18" customFormat="1">
      <c r="B17" s="47">
        <v>45246</v>
      </c>
      <c r="C17" s="82">
        <v>55279</v>
      </c>
      <c r="D17" s="79">
        <v>12.209199999999999</v>
      </c>
      <c r="E17" s="80">
        <v>674914.5</v>
      </c>
      <c r="F17" s="10"/>
      <c r="G17" s="16"/>
      <c r="H17" s="16"/>
      <c r="I17" s="16"/>
      <c r="J17" s="16"/>
    </row>
    <row r="18" spans="2:10">
      <c r="B18" s="47">
        <v>45247</v>
      </c>
      <c r="C18" s="82">
        <v>35657</v>
      </c>
      <c r="D18" s="79">
        <v>12.1036</v>
      </c>
      <c r="E18" s="80">
        <v>431578.45</v>
      </c>
      <c r="F18" s="10"/>
      <c r="G18" s="1"/>
      <c r="H18" s="1"/>
      <c r="I18" s="1"/>
      <c r="J18" s="1"/>
    </row>
    <row r="19" spans="2:10">
      <c r="B19" s="47">
        <v>45250</v>
      </c>
      <c r="C19" s="82">
        <v>28803</v>
      </c>
      <c r="D19" s="79">
        <v>12.312099999999999</v>
      </c>
      <c r="E19" s="80">
        <v>354625.76</v>
      </c>
      <c r="F19" s="10"/>
      <c r="G19" s="1"/>
      <c r="H19" s="1"/>
      <c r="I19" s="1"/>
      <c r="J19" s="1"/>
    </row>
    <row r="20" spans="2:10">
      <c r="B20" s="47">
        <v>45251</v>
      </c>
      <c r="C20" s="82">
        <v>48743</v>
      </c>
      <c r="D20" s="79">
        <v>12.2033</v>
      </c>
      <c r="E20" s="80">
        <v>594827.53</v>
      </c>
      <c r="F20" s="10"/>
      <c r="G20" s="1"/>
      <c r="H20" s="1"/>
      <c r="I20" s="1"/>
      <c r="J20" s="1"/>
    </row>
    <row r="21" spans="2:10">
      <c r="B21" s="85" t="s">
        <v>33</v>
      </c>
      <c r="C21" s="86">
        <f>SUM(C17:C20)</f>
        <v>168482</v>
      </c>
      <c r="D21" s="87">
        <f>ROUND((E21/C21),4)</f>
        <v>12.2028</v>
      </c>
      <c r="E21" s="88">
        <f>SUM(E17:E20)</f>
        <v>2055946.24</v>
      </c>
      <c r="F21" s="10"/>
      <c r="G21" s="1"/>
      <c r="H21" s="1"/>
      <c r="I21" s="1"/>
      <c r="J21" s="1"/>
    </row>
    <row r="22" spans="2:10">
      <c r="F22" s="10"/>
      <c r="G22" s="1"/>
      <c r="H22" s="1"/>
      <c r="I22" s="1"/>
      <c r="J22" s="1"/>
    </row>
    <row r="23" spans="2:10">
      <c r="E23" s="18"/>
      <c r="F23" s="10"/>
      <c r="G23" s="1"/>
      <c r="H23" s="1"/>
      <c r="I23" s="1"/>
      <c r="J23" s="1"/>
    </row>
    <row r="24" spans="2:10" ht="15.75" thickBot="1">
      <c r="B24" s="96" t="s">
        <v>24</v>
      </c>
      <c r="C24" s="93">
        <f>C15+C21</f>
        <v>350000</v>
      </c>
      <c r="D24" s="94">
        <f>ROUND((E24/C24),4)</f>
        <v>12.2484</v>
      </c>
      <c r="E24" s="92">
        <f>E15+E21</f>
        <v>4286955.5199999996</v>
      </c>
      <c r="F24" s="10"/>
      <c r="G24" s="1"/>
      <c r="H24" s="1"/>
      <c r="I24" s="1"/>
      <c r="J24" s="1"/>
    </row>
    <row r="25" spans="2:10" ht="15.75" thickTop="1">
      <c r="F25" s="10"/>
      <c r="G25" s="1"/>
      <c r="H25" s="1"/>
      <c r="I25" s="1"/>
      <c r="J25" s="1"/>
    </row>
    <row r="26" spans="2:10">
      <c r="E26" s="18"/>
      <c r="F26" s="10"/>
      <c r="G26" s="1"/>
      <c r="H26" s="1"/>
      <c r="I26" s="1"/>
      <c r="J26" s="1"/>
    </row>
    <row r="27" spans="2:10">
      <c r="E27" s="18"/>
      <c r="F27" s="10"/>
      <c r="G27" s="1"/>
      <c r="H27" s="1"/>
      <c r="I27" s="1"/>
      <c r="J27" s="1"/>
    </row>
    <row r="28" spans="2:10">
      <c r="F28" s="10"/>
      <c r="G28" s="1"/>
      <c r="H28" s="1"/>
      <c r="I28" s="1"/>
      <c r="J28" s="1"/>
    </row>
    <row r="29" spans="2:10">
      <c r="F29" s="10"/>
      <c r="G29" s="1"/>
      <c r="H29" s="1"/>
      <c r="I29" s="1"/>
      <c r="J29" s="1"/>
    </row>
    <row r="30" spans="2:10">
      <c r="F30" s="10"/>
      <c r="G30" s="1"/>
      <c r="H30" s="1"/>
    </row>
    <row r="31" spans="2:10">
      <c r="F31" s="10"/>
      <c r="G31" s="1"/>
      <c r="H31" s="1"/>
    </row>
    <row r="32" spans="2:10">
      <c r="F32" s="10"/>
      <c r="G32" s="1"/>
      <c r="H32" s="1"/>
    </row>
    <row r="33" spans="6:8">
      <c r="F33" s="1"/>
      <c r="G33" s="1"/>
      <c r="H33" s="1"/>
    </row>
    <row r="34" spans="6:8">
      <c r="F34" s="1"/>
      <c r="G34" s="1"/>
      <c r="H34" s="1"/>
    </row>
    <row r="35" spans="6:8">
      <c r="F35" s="1"/>
      <c r="G35" s="1"/>
      <c r="H35" s="1"/>
    </row>
  </sheetData>
  <mergeCells count="1">
    <mergeCell ref="C7:E7"/>
  </mergeCells>
  <phoneticPr fontId="47" type="noConversion"/>
  <conditionalFormatting sqref="C10:E14">
    <cfRule type="expression" dxfId="17" priority="486">
      <formula>$D10&gt;#REF!</formula>
    </cfRule>
  </conditionalFormatting>
  <conditionalFormatting sqref="D24">
    <cfRule type="expression" dxfId="16" priority="488">
      <formula>$D24&gt;#REF!</formula>
    </cfRule>
  </conditionalFormatting>
  <conditionalFormatting sqref="C10:E14">
    <cfRule type="expression" dxfId="15" priority="489">
      <formula>#REF!&gt;#REF!</formula>
    </cfRule>
  </conditionalFormatting>
  <conditionalFormatting sqref="C24:D24">
    <cfRule type="expression" dxfId="14" priority="490">
      <formula>#REF!&gt;#REF!</formula>
    </cfRule>
  </conditionalFormatting>
  <conditionalFormatting sqref="D15:E16 E24 C17:E20">
    <cfRule type="expression" dxfId="13" priority="458">
      <formula>$D15&gt;#REF!</formula>
    </cfRule>
  </conditionalFormatting>
  <conditionalFormatting sqref="C15:D16">
    <cfRule type="expression" dxfId="12" priority="442">
      <formula>#REF!&gt;#REF!</formula>
    </cfRule>
  </conditionalFormatting>
  <conditionalFormatting sqref="C17:E20">
    <cfRule type="expression" dxfId="11" priority="4">
      <formula>#REF!&gt;#REF!</formula>
    </cfRule>
  </conditionalFormatting>
  <conditionalFormatting sqref="D21:E21">
    <cfRule type="expression" dxfId="10" priority="2">
      <formula>$D21&gt;#REF!</formula>
    </cfRule>
  </conditionalFormatting>
  <conditionalFormatting sqref="C21:D21">
    <cfRule type="expression" dxfId="9" priority="1">
      <formula>#REF!&gt;#REF!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42277-2E2B-4F2F-8A8D-E31EFF94A6F3}">
  <dimension ref="B1:L180"/>
  <sheetViews>
    <sheetView showGridLines="0" zoomScaleNormal="100" workbookViewId="0">
      <pane ySplit="9" topLeftCell="A11" activePane="bottomLeft" state="frozen"/>
      <selection pane="bottomLeft"/>
    </sheetView>
  </sheetViews>
  <sheetFormatPr defaultColWidth="9.28515625" defaultRowHeight="12"/>
  <cols>
    <col min="1" max="1" width="9.28515625" style="43"/>
    <col min="2" max="2" width="17.7109375" style="74" customWidth="1"/>
    <col min="3" max="3" width="16.7109375" style="75" customWidth="1"/>
    <col min="4" max="4" width="17.85546875" style="76" customWidth="1"/>
    <col min="5" max="5" width="16.7109375" style="77" customWidth="1"/>
    <col min="6" max="6" width="20" style="76" bestFit="1" customWidth="1"/>
    <col min="7" max="7" width="8.140625" style="43" customWidth="1"/>
    <col min="8" max="8" width="26.28515625" style="43" bestFit="1" customWidth="1"/>
    <col min="9" max="9" width="20.28515625" style="43" bestFit="1" customWidth="1"/>
    <col min="10" max="10" width="18.85546875" style="43" customWidth="1"/>
    <col min="11" max="11" width="17.7109375" style="43" bestFit="1" customWidth="1"/>
    <col min="12" max="16384" width="9.28515625" style="43"/>
  </cols>
  <sheetData>
    <row r="1" spans="2:10" s="37" customFormat="1" ht="15">
      <c r="B1" s="39"/>
      <c r="C1" s="41"/>
      <c r="D1" s="41"/>
      <c r="E1" s="41"/>
      <c r="F1" s="41"/>
    </row>
    <row r="2" spans="2:10" s="37" customFormat="1" ht="15">
      <c r="B2" s="39"/>
      <c r="C2" s="41"/>
      <c r="D2" s="41"/>
      <c r="E2" s="41"/>
      <c r="F2" s="41"/>
    </row>
    <row r="3" spans="2:10" s="37" customFormat="1" ht="15">
      <c r="B3" s="39"/>
      <c r="C3" s="41"/>
      <c r="D3" s="41"/>
      <c r="E3" s="41"/>
      <c r="F3" s="41"/>
    </row>
    <row r="4" spans="2:10" s="37" customFormat="1" ht="15">
      <c r="B4" s="39"/>
      <c r="C4" s="41"/>
      <c r="D4" s="41"/>
      <c r="E4" s="41"/>
      <c r="F4" s="41"/>
    </row>
    <row r="5" spans="2:10" s="37" customFormat="1" ht="15">
      <c r="B5" s="39"/>
      <c r="C5" s="41"/>
      <c r="D5" s="41"/>
      <c r="E5" s="41"/>
      <c r="F5" s="41"/>
    </row>
    <row r="6" spans="2:10" s="37" customFormat="1" ht="18">
      <c r="B6" s="23" t="s">
        <v>11</v>
      </c>
      <c r="C6" s="40"/>
      <c r="D6" s="40"/>
      <c r="E6" s="40"/>
      <c r="F6" s="40"/>
      <c r="G6" s="17"/>
      <c r="I6" s="17"/>
      <c r="J6" s="17"/>
    </row>
    <row r="7" spans="2:10" s="37" customFormat="1" ht="15">
      <c r="B7" s="38" t="s">
        <v>32</v>
      </c>
      <c r="C7" s="40"/>
      <c r="D7" s="40"/>
      <c r="E7" s="40"/>
      <c r="F7" s="40"/>
      <c r="G7" s="17"/>
      <c r="I7" s="17"/>
      <c r="J7" s="17"/>
    </row>
    <row r="8" spans="2:10" s="37" customFormat="1" ht="15">
      <c r="B8" s="38" t="s">
        <v>27</v>
      </c>
      <c r="C8" s="40"/>
      <c r="D8" s="40"/>
      <c r="E8" s="40"/>
      <c r="F8" s="40"/>
      <c r="G8" s="17"/>
      <c r="I8" s="17"/>
      <c r="J8" s="17"/>
    </row>
    <row r="9" spans="2:10" s="37" customFormat="1" ht="15">
      <c r="B9" s="38"/>
      <c r="C9" s="40"/>
      <c r="D9" s="40"/>
      <c r="E9" s="40"/>
      <c r="F9" s="40"/>
      <c r="G9" s="17"/>
      <c r="I9" s="17"/>
      <c r="J9" s="17"/>
    </row>
    <row r="10" spans="2:10" s="37" customFormat="1" ht="15">
      <c r="B10" s="38"/>
      <c r="C10" s="40"/>
      <c r="D10" s="40"/>
      <c r="E10" s="40"/>
      <c r="F10" s="40"/>
      <c r="G10" s="17"/>
      <c r="I10" s="17"/>
      <c r="J10" s="17"/>
    </row>
    <row r="11" spans="2:10" s="37" customFormat="1" ht="18">
      <c r="B11" s="23" t="s">
        <v>19</v>
      </c>
      <c r="C11" s="40"/>
      <c r="D11" s="40"/>
      <c r="E11" s="40"/>
      <c r="F11" s="40"/>
      <c r="G11" s="17"/>
      <c r="I11" s="17"/>
      <c r="J11" s="17"/>
    </row>
    <row r="12" spans="2:10" s="37" customFormat="1" ht="15">
      <c r="B12" s="38"/>
      <c r="C12" s="40"/>
      <c r="D12" s="40"/>
      <c r="E12" s="40"/>
      <c r="F12" s="40"/>
      <c r="G12" s="17"/>
      <c r="I12" s="17"/>
      <c r="J12" s="17"/>
    </row>
    <row r="13" spans="2:10">
      <c r="B13" s="44"/>
      <c r="C13" s="45"/>
      <c r="D13" s="45"/>
      <c r="E13" s="45"/>
      <c r="F13" s="45"/>
    </row>
    <row r="14" spans="2:10" ht="31.5">
      <c r="B14" s="36" t="s">
        <v>2</v>
      </c>
      <c r="C14" s="54" t="s">
        <v>3</v>
      </c>
      <c r="D14" s="55" t="s">
        <v>18</v>
      </c>
      <c r="E14" s="54" t="s">
        <v>16</v>
      </c>
      <c r="F14" s="45"/>
    </row>
    <row r="15" spans="2:10">
      <c r="B15" s="42">
        <v>45251</v>
      </c>
      <c r="C15" s="64">
        <f>SUM(C20:C1048576)</f>
        <v>48743</v>
      </c>
      <c r="D15" s="65">
        <f>E15/C15</f>
        <v>12.203342633814081</v>
      </c>
      <c r="E15" s="65">
        <f>SUM(E20:E1048576)</f>
        <v>594827.5299999998</v>
      </c>
      <c r="F15" s="45"/>
    </row>
    <row r="16" spans="2:10">
      <c r="B16" s="44"/>
      <c r="C16" s="45"/>
      <c r="D16" s="45"/>
      <c r="E16" s="45"/>
      <c r="F16" s="45"/>
    </row>
    <row r="17" spans="2:12" ht="12.75">
      <c r="B17" s="44"/>
      <c r="C17" s="45"/>
      <c r="D17" s="45"/>
      <c r="E17" s="45"/>
      <c r="F17" s="45"/>
      <c r="H17" s="61"/>
      <c r="I17" s="61"/>
      <c r="J17" s="61"/>
      <c r="K17" s="61"/>
      <c r="L17" s="61"/>
    </row>
    <row r="18" spans="2:12" ht="12.75">
      <c r="B18" s="44"/>
      <c r="C18" s="45"/>
      <c r="D18" s="45"/>
      <c r="E18" s="45"/>
      <c r="F18" s="45"/>
      <c r="H18" s="61"/>
      <c r="I18" s="62"/>
      <c r="J18" s="62"/>
      <c r="K18" s="61"/>
    </row>
    <row r="19" spans="2:12" ht="47.25">
      <c r="B19" s="36" t="s">
        <v>22</v>
      </c>
      <c r="C19" s="66" t="s">
        <v>3</v>
      </c>
      <c r="D19" s="67" t="s">
        <v>4</v>
      </c>
      <c r="E19" s="66" t="s">
        <v>5</v>
      </c>
      <c r="F19" s="36" t="s">
        <v>23</v>
      </c>
      <c r="G19" s="59"/>
      <c r="H19" s="63"/>
      <c r="I19" s="63"/>
      <c r="J19" s="63"/>
      <c r="K19" s="63"/>
    </row>
    <row r="20" spans="2:12" ht="12.75">
      <c r="B20" s="68">
        <v>45251.378472222219</v>
      </c>
      <c r="C20" s="75">
        <v>122</v>
      </c>
      <c r="D20" s="98">
        <v>12.28</v>
      </c>
      <c r="E20" s="77">
        <v>1498.1599999999999</v>
      </c>
      <c r="F20" s="76" t="s">
        <v>15</v>
      </c>
      <c r="G20" s="60"/>
      <c r="H20" s="63"/>
      <c r="I20" s="63"/>
      <c r="J20" s="63"/>
      <c r="K20" s="63"/>
    </row>
    <row r="21" spans="2:12" ht="12.75">
      <c r="B21" s="68">
        <v>45251.385821759257</v>
      </c>
      <c r="C21" s="75">
        <v>697</v>
      </c>
      <c r="D21" s="98">
        <v>12.28</v>
      </c>
      <c r="E21" s="77">
        <v>8559.16</v>
      </c>
      <c r="F21" s="76" t="s">
        <v>15</v>
      </c>
    </row>
    <row r="22" spans="2:12" ht="12.75">
      <c r="B22" s="68">
        <v>45251.385821759257</v>
      </c>
      <c r="C22" s="75">
        <v>133</v>
      </c>
      <c r="D22" s="98">
        <v>12.28</v>
      </c>
      <c r="E22" s="77">
        <v>1633.24</v>
      </c>
      <c r="F22" s="76" t="s">
        <v>15</v>
      </c>
    </row>
    <row r="23" spans="2:12" ht="12.75">
      <c r="B23" s="68">
        <v>45251.385821759257</v>
      </c>
      <c r="C23" s="75">
        <v>497</v>
      </c>
      <c r="D23" s="98">
        <v>12.28</v>
      </c>
      <c r="E23" s="77">
        <v>6103.16</v>
      </c>
      <c r="F23" s="76" t="s">
        <v>15</v>
      </c>
    </row>
    <row r="24" spans="2:12" ht="12.75">
      <c r="B24" s="68">
        <v>45251.385821759257</v>
      </c>
      <c r="C24" s="75">
        <v>1043</v>
      </c>
      <c r="D24" s="98">
        <v>12.28</v>
      </c>
      <c r="E24" s="77">
        <v>12808.039999999999</v>
      </c>
      <c r="F24" s="76" t="s">
        <v>15</v>
      </c>
    </row>
    <row r="25" spans="2:12" ht="12.75">
      <c r="B25" s="68">
        <v>45251.387812499997</v>
      </c>
      <c r="C25" s="75">
        <v>115</v>
      </c>
      <c r="D25" s="98">
        <v>12.27</v>
      </c>
      <c r="E25" s="77">
        <v>1411.05</v>
      </c>
      <c r="F25" s="76" t="s">
        <v>15</v>
      </c>
    </row>
    <row r="26" spans="2:12" ht="12.75">
      <c r="B26" s="68">
        <v>45251.387812499997</v>
      </c>
      <c r="C26" s="75">
        <v>333</v>
      </c>
      <c r="D26" s="98">
        <v>12.27</v>
      </c>
      <c r="E26" s="77">
        <v>4085.91</v>
      </c>
      <c r="F26" s="76" t="s">
        <v>15</v>
      </c>
    </row>
    <row r="27" spans="2:12" ht="12.75">
      <c r="B27" s="68">
        <v>45251.398576388892</v>
      </c>
      <c r="C27" s="75">
        <v>449</v>
      </c>
      <c r="D27" s="98">
        <v>12.26</v>
      </c>
      <c r="E27" s="77">
        <v>5504.74</v>
      </c>
      <c r="F27" s="76" t="s">
        <v>15</v>
      </c>
    </row>
    <row r="28" spans="2:12" ht="12.75">
      <c r="B28" s="68">
        <v>45251.399872685186</v>
      </c>
      <c r="C28" s="75">
        <v>10</v>
      </c>
      <c r="D28" s="98">
        <v>12.25</v>
      </c>
      <c r="E28" s="77">
        <v>122.5</v>
      </c>
      <c r="F28" s="76" t="s">
        <v>15</v>
      </c>
    </row>
    <row r="29" spans="2:12" ht="12.75">
      <c r="B29" s="68">
        <v>45251.400706018518</v>
      </c>
      <c r="C29" s="75">
        <v>443</v>
      </c>
      <c r="D29" s="98">
        <v>12.25</v>
      </c>
      <c r="E29" s="77">
        <v>5426.75</v>
      </c>
      <c r="F29" s="76" t="s">
        <v>15</v>
      </c>
    </row>
    <row r="30" spans="2:12" ht="12.75">
      <c r="B30" s="68">
        <v>45251.400706018518</v>
      </c>
      <c r="C30" s="75">
        <v>713</v>
      </c>
      <c r="D30" s="98">
        <v>12.25</v>
      </c>
      <c r="E30" s="77">
        <v>8734.25</v>
      </c>
      <c r="F30" s="76" t="s">
        <v>15</v>
      </c>
    </row>
    <row r="31" spans="2:12" ht="12.75">
      <c r="B31" s="68">
        <v>45251.400706018518</v>
      </c>
      <c r="C31" s="75">
        <v>86</v>
      </c>
      <c r="D31" s="98">
        <v>12.25</v>
      </c>
      <c r="E31" s="77">
        <v>1053.5</v>
      </c>
      <c r="F31" s="76" t="s">
        <v>15</v>
      </c>
    </row>
    <row r="32" spans="2:12" ht="12.75">
      <c r="B32" s="68">
        <v>45251.405729166669</v>
      </c>
      <c r="C32" s="75">
        <v>45</v>
      </c>
      <c r="D32" s="98">
        <v>12.25</v>
      </c>
      <c r="E32" s="77">
        <v>551.25</v>
      </c>
      <c r="F32" s="76" t="s">
        <v>15</v>
      </c>
    </row>
    <row r="33" spans="2:6" ht="12.75">
      <c r="B33" s="68">
        <v>45251.405729166669</v>
      </c>
      <c r="C33" s="75">
        <v>382</v>
      </c>
      <c r="D33" s="98">
        <v>12.25</v>
      </c>
      <c r="E33" s="77">
        <v>4679.5</v>
      </c>
      <c r="F33" s="76" t="s">
        <v>15</v>
      </c>
    </row>
    <row r="34" spans="2:6" ht="12.75">
      <c r="B34" s="68">
        <v>45251.408773148149</v>
      </c>
      <c r="C34" s="75">
        <v>219</v>
      </c>
      <c r="D34" s="98">
        <v>12.23</v>
      </c>
      <c r="E34" s="77">
        <v>2678.37</v>
      </c>
      <c r="F34" s="76" t="s">
        <v>15</v>
      </c>
    </row>
    <row r="35" spans="2:6" ht="12.75">
      <c r="B35" s="68">
        <v>45251.408773148149</v>
      </c>
      <c r="C35" s="75">
        <v>210</v>
      </c>
      <c r="D35" s="98">
        <v>12.23</v>
      </c>
      <c r="E35" s="77">
        <v>2568.3000000000002</v>
      </c>
      <c r="F35" s="76" t="s">
        <v>15</v>
      </c>
    </row>
    <row r="36" spans="2:6" ht="12.75">
      <c r="B36" s="68">
        <v>45251.415520833332</v>
      </c>
      <c r="C36" s="75">
        <v>415</v>
      </c>
      <c r="D36" s="98">
        <v>12.24</v>
      </c>
      <c r="E36" s="77">
        <v>5079.6000000000004</v>
      </c>
      <c r="F36" s="76" t="s">
        <v>15</v>
      </c>
    </row>
    <row r="37" spans="2:6" ht="12.75">
      <c r="B37" s="68">
        <v>45251.415520833332</v>
      </c>
      <c r="C37" s="75">
        <v>418</v>
      </c>
      <c r="D37" s="98">
        <v>12.24</v>
      </c>
      <c r="E37" s="77">
        <v>5116.32</v>
      </c>
      <c r="F37" s="76" t="s">
        <v>15</v>
      </c>
    </row>
    <row r="38" spans="2:6" ht="12.75">
      <c r="B38" s="68">
        <v>45251.425439814811</v>
      </c>
      <c r="C38" s="75">
        <v>190</v>
      </c>
      <c r="D38" s="98">
        <v>12.23</v>
      </c>
      <c r="E38" s="77">
        <v>2323.7000000000003</v>
      </c>
      <c r="F38" s="76" t="s">
        <v>15</v>
      </c>
    </row>
    <row r="39" spans="2:6" ht="12.75">
      <c r="B39" s="68">
        <v>45251.425439814811</v>
      </c>
      <c r="C39" s="75">
        <v>94</v>
      </c>
      <c r="D39" s="98">
        <v>12.23</v>
      </c>
      <c r="E39" s="77">
        <v>1149.6200000000001</v>
      </c>
      <c r="F39" s="76" t="s">
        <v>15</v>
      </c>
    </row>
    <row r="40" spans="2:6" ht="12.75">
      <c r="B40" s="68">
        <v>45251.425439814811</v>
      </c>
      <c r="C40" s="75">
        <v>141</v>
      </c>
      <c r="D40" s="98">
        <v>12.23</v>
      </c>
      <c r="E40" s="77">
        <v>1724.43</v>
      </c>
      <c r="F40" s="76" t="s">
        <v>15</v>
      </c>
    </row>
    <row r="41" spans="2:6" ht="12.75">
      <c r="B41" s="68">
        <v>45251.425439814811</v>
      </c>
      <c r="C41" s="75">
        <v>362</v>
      </c>
      <c r="D41" s="98">
        <v>12.23</v>
      </c>
      <c r="E41" s="77">
        <v>4427.26</v>
      </c>
      <c r="F41" s="76" t="s">
        <v>15</v>
      </c>
    </row>
    <row r="42" spans="2:6" ht="12.75">
      <c r="B42" s="68">
        <v>45251.425439814811</v>
      </c>
      <c r="C42" s="75">
        <v>5</v>
      </c>
      <c r="D42" s="98">
        <v>12.23</v>
      </c>
      <c r="E42" s="77">
        <v>61.150000000000006</v>
      </c>
      <c r="F42" s="76" t="s">
        <v>15</v>
      </c>
    </row>
    <row r="43" spans="2:6" ht="12.75">
      <c r="B43" s="68">
        <v>45251.425439814811</v>
      </c>
      <c r="C43" s="75">
        <v>5</v>
      </c>
      <c r="D43" s="98">
        <v>12.23</v>
      </c>
      <c r="E43" s="77">
        <v>61.150000000000006</v>
      </c>
      <c r="F43" s="76" t="s">
        <v>15</v>
      </c>
    </row>
    <row r="44" spans="2:6" ht="12.75">
      <c r="B44" s="68">
        <v>45251.425439814811</v>
      </c>
      <c r="C44" s="75">
        <v>48</v>
      </c>
      <c r="D44" s="98">
        <v>12.23</v>
      </c>
      <c r="E44" s="77">
        <v>587.04</v>
      </c>
      <c r="F44" s="76" t="s">
        <v>15</v>
      </c>
    </row>
    <row r="45" spans="2:6" ht="12.75">
      <c r="B45" s="68">
        <v>45251.43409722222</v>
      </c>
      <c r="C45" s="75">
        <v>446</v>
      </c>
      <c r="D45" s="98">
        <v>12.24</v>
      </c>
      <c r="E45" s="77">
        <v>5459.04</v>
      </c>
      <c r="F45" s="76" t="s">
        <v>15</v>
      </c>
    </row>
    <row r="46" spans="2:6" ht="12.75">
      <c r="B46" s="68">
        <v>45251.43409722222</v>
      </c>
      <c r="C46" s="75">
        <v>337</v>
      </c>
      <c r="D46" s="98">
        <v>12.24</v>
      </c>
      <c r="E46" s="77">
        <v>4124.88</v>
      </c>
      <c r="F46" s="76" t="s">
        <v>15</v>
      </c>
    </row>
    <row r="47" spans="2:6" ht="12.75">
      <c r="B47" s="68">
        <v>45251.43409722222</v>
      </c>
      <c r="C47" s="75">
        <v>482</v>
      </c>
      <c r="D47" s="98">
        <v>12.24</v>
      </c>
      <c r="E47" s="77">
        <v>5899.68</v>
      </c>
      <c r="F47" s="76" t="s">
        <v>15</v>
      </c>
    </row>
    <row r="48" spans="2:6" ht="12.75">
      <c r="B48" s="68">
        <v>45251.43409722222</v>
      </c>
      <c r="C48" s="75">
        <v>139</v>
      </c>
      <c r="D48" s="98">
        <v>12.24</v>
      </c>
      <c r="E48" s="77">
        <v>1701.3600000000001</v>
      </c>
      <c r="F48" s="76" t="s">
        <v>15</v>
      </c>
    </row>
    <row r="49" spans="2:6" ht="12.75">
      <c r="B49" s="68">
        <v>45251.43409722222</v>
      </c>
      <c r="C49" s="75">
        <v>419</v>
      </c>
      <c r="D49" s="98">
        <v>12.24</v>
      </c>
      <c r="E49" s="77">
        <v>5128.5600000000004</v>
      </c>
      <c r="F49" s="76" t="s">
        <v>15</v>
      </c>
    </row>
    <row r="50" spans="2:6" ht="12.75">
      <c r="B50" s="68">
        <v>45251.439872685187</v>
      </c>
      <c r="C50" s="75">
        <v>438</v>
      </c>
      <c r="D50" s="98">
        <v>12.22</v>
      </c>
      <c r="E50" s="77">
        <v>5352.3600000000006</v>
      </c>
      <c r="F50" s="76" t="s">
        <v>15</v>
      </c>
    </row>
    <row r="51" spans="2:6" ht="12.75">
      <c r="B51" s="68">
        <v>45251.448935185188</v>
      </c>
      <c r="C51" s="75">
        <v>214</v>
      </c>
      <c r="D51" s="98">
        <v>12.22</v>
      </c>
      <c r="E51" s="77">
        <v>2615.08</v>
      </c>
      <c r="F51" s="76" t="s">
        <v>15</v>
      </c>
    </row>
    <row r="52" spans="2:6" ht="12.75">
      <c r="B52" s="68">
        <v>45251.448935185188</v>
      </c>
      <c r="C52" s="75">
        <v>239</v>
      </c>
      <c r="D52" s="98">
        <v>12.22</v>
      </c>
      <c r="E52" s="77">
        <v>2920.58</v>
      </c>
      <c r="F52" s="76" t="s">
        <v>15</v>
      </c>
    </row>
    <row r="53" spans="2:6" ht="12.75">
      <c r="B53" s="68">
        <v>45251.448935185188</v>
      </c>
      <c r="C53" s="75">
        <v>350</v>
      </c>
      <c r="D53" s="98">
        <v>12.22</v>
      </c>
      <c r="E53" s="77">
        <v>4277</v>
      </c>
      <c r="F53" s="76" t="s">
        <v>15</v>
      </c>
    </row>
    <row r="54" spans="2:6" ht="12.75">
      <c r="B54" s="68">
        <v>45251.448935185188</v>
      </c>
      <c r="C54" s="75">
        <v>11</v>
      </c>
      <c r="D54" s="98">
        <v>12.22</v>
      </c>
      <c r="E54" s="77">
        <v>134.42000000000002</v>
      </c>
      <c r="F54" s="76" t="s">
        <v>15</v>
      </c>
    </row>
    <row r="55" spans="2:6" ht="12.75">
      <c r="B55" s="68">
        <v>45251.448935185188</v>
      </c>
      <c r="C55" s="75">
        <v>461</v>
      </c>
      <c r="D55" s="98">
        <v>12.22</v>
      </c>
      <c r="E55" s="77">
        <v>5633.42</v>
      </c>
      <c r="F55" s="76" t="s">
        <v>15</v>
      </c>
    </row>
    <row r="56" spans="2:6" ht="12.75">
      <c r="B56" s="68">
        <v>45251.448935185188</v>
      </c>
      <c r="C56" s="75">
        <v>91</v>
      </c>
      <c r="D56" s="98">
        <v>12.22</v>
      </c>
      <c r="E56" s="77">
        <v>1112.02</v>
      </c>
      <c r="F56" s="76" t="s">
        <v>15</v>
      </c>
    </row>
    <row r="57" spans="2:6" ht="12.75">
      <c r="B57" s="68">
        <v>45251.450914351852</v>
      </c>
      <c r="C57" s="75">
        <v>40</v>
      </c>
      <c r="D57" s="98">
        <v>12.22</v>
      </c>
      <c r="E57" s="77">
        <v>488.8</v>
      </c>
      <c r="F57" s="76" t="s">
        <v>15</v>
      </c>
    </row>
    <row r="58" spans="2:6" ht="12.75">
      <c r="B58" s="68">
        <v>45251.450914351852</v>
      </c>
      <c r="C58" s="75">
        <v>407</v>
      </c>
      <c r="D58" s="98">
        <v>12.22</v>
      </c>
      <c r="E58" s="77">
        <v>4973.54</v>
      </c>
      <c r="F58" s="76" t="s">
        <v>15</v>
      </c>
    </row>
    <row r="59" spans="2:6" ht="12.75">
      <c r="B59" s="68">
        <v>45251.455601851849</v>
      </c>
      <c r="C59" s="75">
        <v>459</v>
      </c>
      <c r="D59" s="98">
        <v>12.2</v>
      </c>
      <c r="E59" s="77">
        <v>5599.7999999999993</v>
      </c>
      <c r="F59" s="76" t="s">
        <v>15</v>
      </c>
    </row>
    <row r="60" spans="2:6" ht="12.75">
      <c r="B60" s="68">
        <v>45251.455601851849</v>
      </c>
      <c r="C60" s="75">
        <v>483</v>
      </c>
      <c r="D60" s="98">
        <v>12.2</v>
      </c>
      <c r="E60" s="77">
        <v>5892.5999999999995</v>
      </c>
      <c r="F60" s="76" t="s">
        <v>15</v>
      </c>
    </row>
    <row r="61" spans="2:6" ht="12.75">
      <c r="B61" s="68">
        <v>45251.46130787037</v>
      </c>
      <c r="C61" s="75">
        <v>447</v>
      </c>
      <c r="D61" s="98">
        <v>12.18</v>
      </c>
      <c r="E61" s="77">
        <v>5444.46</v>
      </c>
      <c r="F61" s="76" t="s">
        <v>15</v>
      </c>
    </row>
    <row r="62" spans="2:6" ht="12.75">
      <c r="B62" s="68">
        <v>45251.465289351851</v>
      </c>
      <c r="C62" s="75">
        <v>37</v>
      </c>
      <c r="D62" s="98">
        <v>12.18</v>
      </c>
      <c r="E62" s="77">
        <v>450.65999999999997</v>
      </c>
      <c r="F62" s="76" t="s">
        <v>15</v>
      </c>
    </row>
    <row r="63" spans="2:6" ht="12.75">
      <c r="B63" s="68">
        <v>45251.465289351851</v>
      </c>
      <c r="C63" s="75">
        <v>447</v>
      </c>
      <c r="D63" s="98">
        <v>12.18</v>
      </c>
      <c r="E63" s="77">
        <v>5444.46</v>
      </c>
      <c r="F63" s="76" t="s">
        <v>15</v>
      </c>
    </row>
    <row r="64" spans="2:6" ht="12.75">
      <c r="B64" s="68">
        <v>45251.469502314816</v>
      </c>
      <c r="C64" s="75">
        <v>404</v>
      </c>
      <c r="D64" s="98">
        <v>12.18</v>
      </c>
      <c r="E64" s="77">
        <v>4920.72</v>
      </c>
      <c r="F64" s="76" t="s">
        <v>15</v>
      </c>
    </row>
    <row r="65" spans="2:6" ht="12.75">
      <c r="B65" s="68">
        <v>45251.471064814818</v>
      </c>
      <c r="C65" s="75">
        <v>287</v>
      </c>
      <c r="D65" s="98">
        <v>12.17</v>
      </c>
      <c r="E65" s="77">
        <v>3492.79</v>
      </c>
      <c r="F65" s="76" t="s">
        <v>15</v>
      </c>
    </row>
    <row r="66" spans="2:6" ht="12.75">
      <c r="B66" s="68">
        <v>45251.471064814818</v>
      </c>
      <c r="C66" s="75">
        <v>88</v>
      </c>
      <c r="D66" s="98">
        <v>12.17</v>
      </c>
      <c r="E66" s="77">
        <v>1070.96</v>
      </c>
      <c r="F66" s="76" t="s">
        <v>15</v>
      </c>
    </row>
    <row r="67" spans="2:6" ht="12.75">
      <c r="B67" s="68">
        <v>45251.471064814818</v>
      </c>
      <c r="C67" s="75">
        <v>61</v>
      </c>
      <c r="D67" s="98">
        <v>12.17</v>
      </c>
      <c r="E67" s="77">
        <v>742.37</v>
      </c>
      <c r="F67" s="76" t="s">
        <v>15</v>
      </c>
    </row>
    <row r="68" spans="2:6" ht="12.75">
      <c r="B68" s="68">
        <v>45251.475648148145</v>
      </c>
      <c r="C68" s="75">
        <v>393</v>
      </c>
      <c r="D68" s="98">
        <v>12.21</v>
      </c>
      <c r="E68" s="77">
        <v>4798.5300000000007</v>
      </c>
      <c r="F68" s="76" t="s">
        <v>15</v>
      </c>
    </row>
    <row r="69" spans="2:6" ht="12.75">
      <c r="B69" s="68">
        <v>45251.475648148145</v>
      </c>
      <c r="C69" s="75">
        <v>855</v>
      </c>
      <c r="D69" s="98">
        <v>12.21</v>
      </c>
      <c r="E69" s="77">
        <v>10439.550000000001</v>
      </c>
      <c r="F69" s="76" t="s">
        <v>15</v>
      </c>
    </row>
    <row r="70" spans="2:6" ht="12.75">
      <c r="B70" s="68">
        <v>45251.475648148145</v>
      </c>
      <c r="C70" s="75">
        <v>1145</v>
      </c>
      <c r="D70" s="98">
        <v>12.21</v>
      </c>
      <c r="E70" s="77">
        <v>13980.45</v>
      </c>
      <c r="F70" s="76" t="s">
        <v>15</v>
      </c>
    </row>
    <row r="71" spans="2:6" ht="12.75">
      <c r="B71" s="68">
        <v>45251.475717592592</v>
      </c>
      <c r="C71" s="75">
        <v>70</v>
      </c>
      <c r="D71" s="98">
        <v>12.21</v>
      </c>
      <c r="E71" s="77">
        <v>854.7</v>
      </c>
      <c r="F71" s="76" t="s">
        <v>15</v>
      </c>
    </row>
    <row r="72" spans="2:6" ht="12.75">
      <c r="B72" s="68">
        <v>45251.486030092594</v>
      </c>
      <c r="C72" s="75">
        <v>409</v>
      </c>
      <c r="D72" s="98">
        <v>12.21</v>
      </c>
      <c r="E72" s="77">
        <v>4993.8900000000003</v>
      </c>
      <c r="F72" s="76" t="s">
        <v>15</v>
      </c>
    </row>
    <row r="73" spans="2:6" ht="12.75">
      <c r="B73" s="68">
        <v>45251.486030092594</v>
      </c>
      <c r="C73" s="75">
        <v>100</v>
      </c>
      <c r="D73" s="98">
        <v>12.21</v>
      </c>
      <c r="E73" s="77">
        <v>1221</v>
      </c>
      <c r="F73" s="76" t="s">
        <v>15</v>
      </c>
    </row>
    <row r="74" spans="2:6" ht="12.75">
      <c r="B74" s="68">
        <v>45251.486030092594</v>
      </c>
      <c r="C74" s="75">
        <v>346</v>
      </c>
      <c r="D74" s="98">
        <v>12.21</v>
      </c>
      <c r="E74" s="77">
        <v>4224.66</v>
      </c>
      <c r="F74" s="76" t="s">
        <v>15</v>
      </c>
    </row>
    <row r="75" spans="2:6" ht="12.75">
      <c r="B75" s="68">
        <v>45251.486030092594</v>
      </c>
      <c r="C75" s="75">
        <v>465</v>
      </c>
      <c r="D75" s="98">
        <v>12.21</v>
      </c>
      <c r="E75" s="77">
        <v>5677.6500000000005</v>
      </c>
      <c r="F75" s="76" t="s">
        <v>15</v>
      </c>
    </row>
    <row r="76" spans="2:6" ht="12.75">
      <c r="B76" s="68">
        <v>45251.488530092596</v>
      </c>
      <c r="C76" s="75">
        <v>405</v>
      </c>
      <c r="D76" s="98">
        <v>12.2</v>
      </c>
      <c r="E76" s="77">
        <v>4941</v>
      </c>
      <c r="F76" s="76" t="s">
        <v>15</v>
      </c>
    </row>
    <row r="77" spans="2:6" ht="12.75">
      <c r="B77" s="68">
        <v>45251.490706018521</v>
      </c>
      <c r="C77" s="75">
        <v>7</v>
      </c>
      <c r="D77" s="98">
        <v>12.19</v>
      </c>
      <c r="E77" s="77">
        <v>85.33</v>
      </c>
      <c r="F77" s="76" t="s">
        <v>15</v>
      </c>
    </row>
    <row r="78" spans="2:6" ht="12.75">
      <c r="B78" s="68">
        <v>45251.49119212963</v>
      </c>
      <c r="C78" s="75">
        <v>393</v>
      </c>
      <c r="D78" s="98">
        <v>12.19</v>
      </c>
      <c r="E78" s="77">
        <v>4790.67</v>
      </c>
      <c r="F78" s="76" t="s">
        <v>15</v>
      </c>
    </row>
    <row r="79" spans="2:6" ht="12.75">
      <c r="B79" s="68">
        <v>45251.49119212963</v>
      </c>
      <c r="C79" s="75">
        <v>49</v>
      </c>
      <c r="D79" s="98">
        <v>12.19</v>
      </c>
      <c r="E79" s="77">
        <v>597.30999999999995</v>
      </c>
      <c r="F79" s="76" t="s">
        <v>15</v>
      </c>
    </row>
    <row r="80" spans="2:6" ht="12.75">
      <c r="B80" s="68">
        <v>45251.496770833335</v>
      </c>
      <c r="C80" s="75">
        <v>458</v>
      </c>
      <c r="D80" s="98">
        <v>12.17</v>
      </c>
      <c r="E80" s="77">
        <v>5573.86</v>
      </c>
      <c r="F80" s="76" t="s">
        <v>15</v>
      </c>
    </row>
    <row r="81" spans="2:6" ht="12.75">
      <c r="B81" s="68">
        <v>45251.502696759257</v>
      </c>
      <c r="C81" s="75">
        <v>464</v>
      </c>
      <c r="D81" s="98">
        <v>12.19</v>
      </c>
      <c r="E81" s="77">
        <v>5656.16</v>
      </c>
      <c r="F81" s="76" t="s">
        <v>15</v>
      </c>
    </row>
    <row r="82" spans="2:6" ht="12.75">
      <c r="B82" s="68">
        <v>45251.502696759257</v>
      </c>
      <c r="C82" s="75">
        <v>462</v>
      </c>
      <c r="D82" s="98">
        <v>12.19</v>
      </c>
      <c r="E82" s="77">
        <v>5631.78</v>
      </c>
      <c r="F82" s="76" t="s">
        <v>15</v>
      </c>
    </row>
    <row r="83" spans="2:6" ht="12.75">
      <c r="B83" s="68">
        <v>45251.502696759257</v>
      </c>
      <c r="C83" s="75">
        <v>7</v>
      </c>
      <c r="D83" s="98">
        <v>12.19</v>
      </c>
      <c r="E83" s="77">
        <v>85.33</v>
      </c>
      <c r="F83" s="76" t="s">
        <v>15</v>
      </c>
    </row>
    <row r="84" spans="2:6" ht="12.75">
      <c r="B84" s="68">
        <v>45251.510821759257</v>
      </c>
      <c r="C84" s="75">
        <v>424</v>
      </c>
      <c r="D84" s="98">
        <v>12.17</v>
      </c>
      <c r="E84" s="77">
        <v>5160.08</v>
      </c>
      <c r="F84" s="76" t="s">
        <v>15</v>
      </c>
    </row>
    <row r="85" spans="2:6" ht="12.75">
      <c r="B85" s="68">
        <v>45251.514178240737</v>
      </c>
      <c r="C85" s="75">
        <v>17</v>
      </c>
      <c r="D85" s="98">
        <v>12.17</v>
      </c>
      <c r="E85" s="77">
        <v>206.89</v>
      </c>
      <c r="F85" s="76" t="s">
        <v>15</v>
      </c>
    </row>
    <row r="86" spans="2:6" ht="12.75">
      <c r="B86" s="68">
        <v>45251.51462962963</v>
      </c>
      <c r="C86" s="75">
        <v>13</v>
      </c>
      <c r="D86" s="98">
        <v>12.17</v>
      </c>
      <c r="E86" s="77">
        <v>158.21</v>
      </c>
      <c r="F86" s="76" t="s">
        <v>15</v>
      </c>
    </row>
    <row r="87" spans="2:6" ht="12.75">
      <c r="B87" s="68">
        <v>45251.515497685185</v>
      </c>
      <c r="C87" s="75">
        <v>412</v>
      </c>
      <c r="D87" s="98">
        <v>12.17</v>
      </c>
      <c r="E87" s="77">
        <v>5014.04</v>
      </c>
      <c r="F87" s="76" t="s">
        <v>15</v>
      </c>
    </row>
    <row r="88" spans="2:6" ht="12.75">
      <c r="B88" s="68">
        <v>45251.515497685185</v>
      </c>
      <c r="C88" s="75">
        <v>431</v>
      </c>
      <c r="D88" s="98">
        <v>12.17</v>
      </c>
      <c r="E88" s="77">
        <v>5245.2699999999995</v>
      </c>
      <c r="F88" s="76" t="s">
        <v>15</v>
      </c>
    </row>
    <row r="89" spans="2:6" ht="12.75">
      <c r="B89" s="68">
        <v>45251.520057870373</v>
      </c>
      <c r="C89" s="75">
        <v>408</v>
      </c>
      <c r="D89" s="98">
        <v>12.17</v>
      </c>
      <c r="E89" s="77">
        <v>4965.3599999999997</v>
      </c>
      <c r="F89" s="76" t="s">
        <v>15</v>
      </c>
    </row>
    <row r="90" spans="2:6" ht="12.75">
      <c r="B90" s="68">
        <v>45251.52815972222</v>
      </c>
      <c r="C90" s="75">
        <v>14</v>
      </c>
      <c r="D90" s="98">
        <v>12.16</v>
      </c>
      <c r="E90" s="77">
        <v>170.24</v>
      </c>
      <c r="F90" s="76" t="s">
        <v>15</v>
      </c>
    </row>
    <row r="91" spans="2:6" ht="12.75">
      <c r="B91" s="68">
        <v>45251.537233796298</v>
      </c>
      <c r="C91" s="75">
        <v>440</v>
      </c>
      <c r="D91" s="98">
        <v>12.2</v>
      </c>
      <c r="E91" s="77">
        <v>5368</v>
      </c>
      <c r="F91" s="76" t="s">
        <v>15</v>
      </c>
    </row>
    <row r="92" spans="2:6" ht="12.75">
      <c r="B92" s="68">
        <v>45251.537233796298</v>
      </c>
      <c r="C92" s="75">
        <v>31</v>
      </c>
      <c r="D92" s="98">
        <v>12.2</v>
      </c>
      <c r="E92" s="77">
        <v>378.2</v>
      </c>
      <c r="F92" s="76" t="s">
        <v>15</v>
      </c>
    </row>
    <row r="93" spans="2:6" ht="12.75">
      <c r="B93" s="68">
        <v>45251.543796296297</v>
      </c>
      <c r="C93" s="75">
        <v>298</v>
      </c>
      <c r="D93" s="98">
        <v>12.2</v>
      </c>
      <c r="E93" s="77">
        <v>3635.6</v>
      </c>
      <c r="F93" s="76" t="s">
        <v>15</v>
      </c>
    </row>
    <row r="94" spans="2:6" ht="12.75">
      <c r="B94" s="68">
        <v>45251.543796296297</v>
      </c>
      <c r="C94" s="75">
        <v>146</v>
      </c>
      <c r="D94" s="98">
        <v>12.2</v>
      </c>
      <c r="E94" s="77">
        <v>1781.1999999999998</v>
      </c>
      <c r="F94" s="76" t="s">
        <v>15</v>
      </c>
    </row>
    <row r="95" spans="2:6" ht="12.75">
      <c r="B95" s="68">
        <v>45251.546111111114</v>
      </c>
      <c r="C95" s="75">
        <v>240</v>
      </c>
      <c r="D95" s="98">
        <v>12.2</v>
      </c>
      <c r="E95" s="77">
        <v>2928</v>
      </c>
      <c r="F95" s="76" t="s">
        <v>15</v>
      </c>
    </row>
    <row r="96" spans="2:6" ht="12.75">
      <c r="B96" s="68">
        <v>45251.546111111114</v>
      </c>
      <c r="C96" s="75">
        <v>533</v>
      </c>
      <c r="D96" s="98">
        <v>12.2</v>
      </c>
      <c r="E96" s="77">
        <v>6502.5999999999995</v>
      </c>
      <c r="F96" s="76" t="s">
        <v>15</v>
      </c>
    </row>
    <row r="97" spans="2:6" ht="12.75">
      <c r="B97" s="68">
        <v>45251.546111111114</v>
      </c>
      <c r="C97" s="75">
        <v>489</v>
      </c>
      <c r="D97" s="98">
        <v>12.2</v>
      </c>
      <c r="E97" s="77">
        <v>5965.7999999999993</v>
      </c>
      <c r="F97" s="76" t="s">
        <v>15</v>
      </c>
    </row>
    <row r="98" spans="2:6" ht="12.75">
      <c r="B98" s="68">
        <v>45251.546111111114</v>
      </c>
      <c r="C98" s="75">
        <v>533</v>
      </c>
      <c r="D98" s="98">
        <v>12.2</v>
      </c>
      <c r="E98" s="77">
        <v>6502.5999999999995</v>
      </c>
      <c r="F98" s="76" t="s">
        <v>15</v>
      </c>
    </row>
    <row r="99" spans="2:6" ht="12.75">
      <c r="B99" s="68">
        <v>45251.546111111114</v>
      </c>
      <c r="C99" s="75">
        <v>330</v>
      </c>
      <c r="D99" s="98">
        <v>12.2</v>
      </c>
      <c r="E99" s="77">
        <v>4025.9999999999995</v>
      </c>
      <c r="F99" s="76" t="s">
        <v>15</v>
      </c>
    </row>
    <row r="100" spans="2:6" ht="12.75">
      <c r="B100" s="68">
        <v>45251.555173611108</v>
      </c>
      <c r="C100" s="75">
        <v>470</v>
      </c>
      <c r="D100" s="98">
        <v>12.19</v>
      </c>
      <c r="E100" s="77">
        <v>5729.3</v>
      </c>
      <c r="F100" s="76" t="s">
        <v>15</v>
      </c>
    </row>
    <row r="101" spans="2:6" ht="12.75">
      <c r="B101" s="68">
        <v>45251.557025462964</v>
      </c>
      <c r="C101" s="75">
        <v>2</v>
      </c>
      <c r="D101" s="98">
        <v>12.19</v>
      </c>
      <c r="E101" s="77">
        <v>24.38</v>
      </c>
      <c r="F101" s="76" t="s">
        <v>15</v>
      </c>
    </row>
    <row r="102" spans="2:6" ht="12.75">
      <c r="B102" s="68">
        <v>45251.566238425927</v>
      </c>
      <c r="C102" s="75">
        <v>411</v>
      </c>
      <c r="D102" s="98">
        <v>12.18</v>
      </c>
      <c r="E102" s="77">
        <v>5005.9799999999996</v>
      </c>
      <c r="F102" s="76" t="s">
        <v>15</v>
      </c>
    </row>
    <row r="103" spans="2:6" ht="12.75">
      <c r="B103" s="68">
        <v>45251.566238425927</v>
      </c>
      <c r="C103" s="75">
        <v>37</v>
      </c>
      <c r="D103" s="98">
        <v>12.18</v>
      </c>
      <c r="E103" s="77">
        <v>450.65999999999997</v>
      </c>
      <c r="F103" s="76" t="s">
        <v>15</v>
      </c>
    </row>
    <row r="104" spans="2:6" ht="12.75">
      <c r="B104" s="68">
        <v>45251.566238425927</v>
      </c>
      <c r="C104" s="75">
        <v>436</v>
      </c>
      <c r="D104" s="98">
        <v>12.18</v>
      </c>
      <c r="E104" s="77">
        <v>5310.48</v>
      </c>
      <c r="F104" s="76" t="s">
        <v>15</v>
      </c>
    </row>
    <row r="105" spans="2:6" ht="12.75">
      <c r="B105" s="68">
        <v>45251.570844907408</v>
      </c>
      <c r="C105" s="75">
        <v>267</v>
      </c>
      <c r="D105" s="98">
        <v>12.18</v>
      </c>
      <c r="E105" s="77">
        <v>3252.06</v>
      </c>
      <c r="F105" s="76" t="s">
        <v>15</v>
      </c>
    </row>
    <row r="106" spans="2:6" ht="12.75">
      <c r="B106" s="68">
        <v>45251.570844907408</v>
      </c>
      <c r="C106" s="75">
        <v>124</v>
      </c>
      <c r="D106" s="98">
        <v>12.18</v>
      </c>
      <c r="E106" s="77">
        <v>1510.32</v>
      </c>
      <c r="F106" s="76" t="s">
        <v>15</v>
      </c>
    </row>
    <row r="107" spans="2:6" ht="12.75">
      <c r="B107" s="68">
        <v>45251.570844907408</v>
      </c>
      <c r="C107" s="75">
        <v>95</v>
      </c>
      <c r="D107" s="98">
        <v>12.18</v>
      </c>
      <c r="E107" s="77">
        <v>1157.0999999999999</v>
      </c>
      <c r="F107" s="76" t="s">
        <v>15</v>
      </c>
    </row>
    <row r="108" spans="2:6" ht="12.75">
      <c r="B108" s="68">
        <v>45251.570844907408</v>
      </c>
      <c r="C108" s="75">
        <v>3</v>
      </c>
      <c r="D108" s="98">
        <v>12.18</v>
      </c>
      <c r="E108" s="77">
        <v>36.54</v>
      </c>
      <c r="F108" s="76" t="s">
        <v>15</v>
      </c>
    </row>
    <row r="109" spans="2:6" ht="12.75">
      <c r="B109" s="68">
        <v>45251.581863425927</v>
      </c>
      <c r="C109" s="75">
        <v>40</v>
      </c>
      <c r="D109" s="98">
        <v>12.18</v>
      </c>
      <c r="E109" s="77">
        <v>487.2</v>
      </c>
      <c r="F109" s="76" t="s">
        <v>15</v>
      </c>
    </row>
    <row r="110" spans="2:6" ht="12.75">
      <c r="B110" s="68">
        <v>45251.582337962966</v>
      </c>
      <c r="C110" s="75">
        <v>196</v>
      </c>
      <c r="D110" s="98">
        <v>12.18</v>
      </c>
      <c r="E110" s="77">
        <v>2387.2799999999997</v>
      </c>
      <c r="F110" s="76" t="s">
        <v>15</v>
      </c>
    </row>
    <row r="111" spans="2:6" ht="12.75">
      <c r="B111" s="68">
        <v>45251.583402777775</v>
      </c>
      <c r="C111" s="75">
        <v>91</v>
      </c>
      <c r="D111" s="98">
        <v>12.18</v>
      </c>
      <c r="E111" s="77">
        <v>1108.3799999999999</v>
      </c>
      <c r="F111" s="76" t="s">
        <v>15</v>
      </c>
    </row>
    <row r="112" spans="2:6" ht="12.75">
      <c r="B112" s="68">
        <v>45251.584733796299</v>
      </c>
      <c r="C112" s="75">
        <v>114</v>
      </c>
      <c r="D112" s="98">
        <v>12.18</v>
      </c>
      <c r="E112" s="77">
        <v>1388.52</v>
      </c>
      <c r="F112" s="76" t="s">
        <v>15</v>
      </c>
    </row>
    <row r="113" spans="2:6" ht="12.75">
      <c r="B113" s="68">
        <v>45251.584733796299</v>
      </c>
      <c r="C113" s="75">
        <v>50</v>
      </c>
      <c r="D113" s="98">
        <v>12.18</v>
      </c>
      <c r="E113" s="77">
        <v>609</v>
      </c>
      <c r="F113" s="76" t="s">
        <v>15</v>
      </c>
    </row>
    <row r="114" spans="2:6" ht="12.75">
      <c r="B114" s="68">
        <v>45251.584733796299</v>
      </c>
      <c r="C114" s="75">
        <v>108</v>
      </c>
      <c r="D114" s="98">
        <v>12.18</v>
      </c>
      <c r="E114" s="77">
        <v>1315.44</v>
      </c>
      <c r="F114" s="76" t="s">
        <v>15</v>
      </c>
    </row>
    <row r="115" spans="2:6" ht="12.75">
      <c r="B115" s="68">
        <v>45251.584733796299</v>
      </c>
      <c r="C115" s="75">
        <v>280</v>
      </c>
      <c r="D115" s="98">
        <v>12.18</v>
      </c>
      <c r="E115" s="77">
        <v>3410.4</v>
      </c>
      <c r="F115" s="76" t="s">
        <v>15</v>
      </c>
    </row>
    <row r="116" spans="2:6" ht="12.75">
      <c r="B116" s="68">
        <v>45251.584733796299</v>
      </c>
      <c r="C116" s="75">
        <v>506</v>
      </c>
      <c r="D116" s="98">
        <v>12.18</v>
      </c>
      <c r="E116" s="77">
        <v>6163.08</v>
      </c>
      <c r="F116" s="76" t="s">
        <v>15</v>
      </c>
    </row>
    <row r="117" spans="2:6" ht="12.75">
      <c r="B117" s="68">
        <v>45251.598344907405</v>
      </c>
      <c r="C117" s="75">
        <v>28</v>
      </c>
      <c r="D117" s="98">
        <v>12.18</v>
      </c>
      <c r="E117" s="77">
        <v>341.03999999999996</v>
      </c>
      <c r="F117" s="76" t="s">
        <v>15</v>
      </c>
    </row>
    <row r="118" spans="2:6" ht="12.75">
      <c r="B118" s="68">
        <v>45251.598344907405</v>
      </c>
      <c r="C118" s="75">
        <v>45</v>
      </c>
      <c r="D118" s="98">
        <v>12.18</v>
      </c>
      <c r="E118" s="77">
        <v>548.1</v>
      </c>
      <c r="F118" s="76" t="s">
        <v>15</v>
      </c>
    </row>
    <row r="119" spans="2:6" ht="12.75">
      <c r="B119" s="68">
        <v>45251.598344907405</v>
      </c>
      <c r="C119" s="75">
        <v>205</v>
      </c>
      <c r="D119" s="98">
        <v>12.18</v>
      </c>
      <c r="E119" s="77">
        <v>2496.9</v>
      </c>
      <c r="F119" s="76" t="s">
        <v>15</v>
      </c>
    </row>
    <row r="120" spans="2:6" ht="12.75">
      <c r="B120" s="68">
        <v>45251.598344907405</v>
      </c>
      <c r="C120" s="75">
        <v>88</v>
      </c>
      <c r="D120" s="98">
        <v>12.18</v>
      </c>
      <c r="E120" s="77">
        <v>1071.8399999999999</v>
      </c>
      <c r="F120" s="76" t="s">
        <v>15</v>
      </c>
    </row>
    <row r="121" spans="2:6" ht="12.75">
      <c r="B121" s="68">
        <v>45251.598344907405</v>
      </c>
      <c r="C121" s="75">
        <v>436</v>
      </c>
      <c r="D121" s="98">
        <v>12.18</v>
      </c>
      <c r="E121" s="77">
        <v>5310.48</v>
      </c>
      <c r="F121" s="76" t="s">
        <v>15</v>
      </c>
    </row>
    <row r="122" spans="2:6" ht="12.75">
      <c r="B122" s="68">
        <v>45251.598344907405</v>
      </c>
      <c r="C122" s="75">
        <v>430</v>
      </c>
      <c r="D122" s="98">
        <v>12.18</v>
      </c>
      <c r="E122" s="77">
        <v>5237.3999999999996</v>
      </c>
      <c r="F122" s="76" t="s">
        <v>15</v>
      </c>
    </row>
    <row r="123" spans="2:6" ht="12.75">
      <c r="B123" s="68">
        <v>45251.598344907405</v>
      </c>
      <c r="C123" s="75">
        <v>48</v>
      </c>
      <c r="D123" s="98">
        <v>12.18</v>
      </c>
      <c r="E123" s="77">
        <v>584.64</v>
      </c>
      <c r="F123" s="76" t="s">
        <v>15</v>
      </c>
    </row>
    <row r="124" spans="2:6" ht="12.75">
      <c r="B124" s="68">
        <v>45251.598344907405</v>
      </c>
      <c r="C124" s="75">
        <v>470</v>
      </c>
      <c r="D124" s="98">
        <v>12.18</v>
      </c>
      <c r="E124" s="77">
        <v>5724.5999999999995</v>
      </c>
      <c r="F124" s="76" t="s">
        <v>15</v>
      </c>
    </row>
    <row r="125" spans="2:6" ht="12.75">
      <c r="B125" s="68">
        <v>45251.602835648147</v>
      </c>
      <c r="C125" s="75">
        <v>244</v>
      </c>
      <c r="D125" s="98">
        <v>12.15</v>
      </c>
      <c r="E125" s="77">
        <v>2964.6</v>
      </c>
      <c r="F125" s="76" t="s">
        <v>15</v>
      </c>
    </row>
    <row r="126" spans="2:6" ht="12.75">
      <c r="B126" s="68">
        <v>45251.604039351849</v>
      </c>
      <c r="C126" s="75">
        <v>243</v>
      </c>
      <c r="D126" s="98">
        <v>12.15</v>
      </c>
      <c r="E126" s="77">
        <v>2952.4500000000003</v>
      </c>
      <c r="F126" s="76" t="s">
        <v>15</v>
      </c>
    </row>
    <row r="127" spans="2:6" ht="12.75">
      <c r="B127" s="68">
        <v>45251.618171296293</v>
      </c>
      <c r="C127" s="75">
        <v>58</v>
      </c>
      <c r="D127" s="98">
        <v>12.18</v>
      </c>
      <c r="E127" s="77">
        <v>706.43999999999994</v>
      </c>
      <c r="F127" s="76" t="s">
        <v>15</v>
      </c>
    </row>
    <row r="128" spans="2:6" ht="12.75">
      <c r="B128" s="68">
        <v>45251.618171296293</v>
      </c>
      <c r="C128" s="75">
        <v>430</v>
      </c>
      <c r="D128" s="98">
        <v>12.18</v>
      </c>
      <c r="E128" s="77">
        <v>5237.3999999999996</v>
      </c>
      <c r="F128" s="76" t="s">
        <v>15</v>
      </c>
    </row>
    <row r="129" spans="2:6" ht="12.75">
      <c r="B129" s="68">
        <v>45251.622465277775</v>
      </c>
      <c r="C129" s="75">
        <v>554</v>
      </c>
      <c r="D129" s="98">
        <v>12.18</v>
      </c>
      <c r="E129" s="77">
        <v>6747.72</v>
      </c>
      <c r="F129" s="76" t="s">
        <v>15</v>
      </c>
    </row>
    <row r="130" spans="2:6" ht="12.75">
      <c r="B130" s="68">
        <v>45251.622465277775</v>
      </c>
      <c r="C130" s="75">
        <v>446</v>
      </c>
      <c r="D130" s="98">
        <v>12.18</v>
      </c>
      <c r="E130" s="77">
        <v>5432.28</v>
      </c>
      <c r="F130" s="76" t="s">
        <v>15</v>
      </c>
    </row>
    <row r="131" spans="2:6" ht="12.75">
      <c r="B131" s="68">
        <v>45251.622465277775</v>
      </c>
      <c r="C131" s="75">
        <v>393</v>
      </c>
      <c r="D131" s="98">
        <v>12.18</v>
      </c>
      <c r="E131" s="77">
        <v>4786.74</v>
      </c>
      <c r="F131" s="76" t="s">
        <v>15</v>
      </c>
    </row>
    <row r="132" spans="2:6" ht="12.75">
      <c r="B132" s="68">
        <v>45251.622465277775</v>
      </c>
      <c r="C132" s="75">
        <v>900</v>
      </c>
      <c r="D132" s="98">
        <v>12.18</v>
      </c>
      <c r="E132" s="77">
        <v>10962</v>
      </c>
      <c r="F132" s="76" t="s">
        <v>15</v>
      </c>
    </row>
    <row r="133" spans="2:6" ht="12.75">
      <c r="B133" s="68">
        <v>45251.622465277775</v>
      </c>
      <c r="C133" s="75">
        <v>32</v>
      </c>
      <c r="D133" s="98">
        <v>12.18</v>
      </c>
      <c r="E133" s="77">
        <v>389.76</v>
      </c>
      <c r="F133" s="76" t="s">
        <v>15</v>
      </c>
    </row>
    <row r="134" spans="2:6" ht="12.75">
      <c r="B134" s="68">
        <v>45251.633263888885</v>
      </c>
      <c r="C134" s="75">
        <v>483</v>
      </c>
      <c r="D134" s="98">
        <v>12.19</v>
      </c>
      <c r="E134" s="77">
        <v>5887.7699999999995</v>
      </c>
      <c r="F134" s="76" t="s">
        <v>15</v>
      </c>
    </row>
    <row r="135" spans="2:6" ht="12.75">
      <c r="B135" s="68">
        <v>45251.633263888885</v>
      </c>
      <c r="C135" s="75">
        <v>454</v>
      </c>
      <c r="D135" s="98">
        <v>12.19</v>
      </c>
      <c r="E135" s="77">
        <v>5534.26</v>
      </c>
      <c r="F135" s="76" t="s">
        <v>15</v>
      </c>
    </row>
    <row r="136" spans="2:6" ht="12.75">
      <c r="B136" s="68">
        <v>45251.633263888885</v>
      </c>
      <c r="C136" s="75">
        <v>458</v>
      </c>
      <c r="D136" s="98">
        <v>12.19</v>
      </c>
      <c r="E136" s="77">
        <v>5583.0199999999995</v>
      </c>
      <c r="F136" s="76" t="s">
        <v>15</v>
      </c>
    </row>
    <row r="137" spans="2:6" ht="12.75">
      <c r="B137" s="68">
        <v>45251.640706018516</v>
      </c>
      <c r="C137" s="75">
        <v>452</v>
      </c>
      <c r="D137" s="98">
        <v>12.23</v>
      </c>
      <c r="E137" s="77">
        <v>5527.96</v>
      </c>
      <c r="F137" s="76" t="s">
        <v>15</v>
      </c>
    </row>
    <row r="138" spans="2:6" ht="12.75">
      <c r="B138" s="68">
        <v>45251.640706018516</v>
      </c>
      <c r="C138" s="75">
        <v>36</v>
      </c>
      <c r="D138" s="98">
        <v>12.23</v>
      </c>
      <c r="E138" s="77">
        <v>440.28000000000003</v>
      </c>
      <c r="F138" s="76" t="s">
        <v>15</v>
      </c>
    </row>
    <row r="139" spans="2:6" ht="12.75">
      <c r="B139" s="68">
        <v>45251.643518518518</v>
      </c>
      <c r="C139" s="75">
        <v>67</v>
      </c>
      <c r="D139" s="98">
        <v>12.24</v>
      </c>
      <c r="E139" s="77">
        <v>820.08</v>
      </c>
      <c r="F139" s="76" t="s">
        <v>15</v>
      </c>
    </row>
    <row r="140" spans="2:6" ht="12.75">
      <c r="B140" s="68">
        <v>45251.643518518518</v>
      </c>
      <c r="C140" s="75">
        <v>436</v>
      </c>
      <c r="D140" s="98">
        <v>12.24</v>
      </c>
      <c r="E140" s="77">
        <v>5336.64</v>
      </c>
      <c r="F140" s="76" t="s">
        <v>15</v>
      </c>
    </row>
    <row r="141" spans="2:6" ht="12.75">
      <c r="B141" s="68">
        <v>45251.643518518518</v>
      </c>
      <c r="C141" s="75">
        <v>393</v>
      </c>
      <c r="D141" s="98">
        <v>12.24</v>
      </c>
      <c r="E141" s="77">
        <v>4810.32</v>
      </c>
      <c r="F141" s="76" t="s">
        <v>15</v>
      </c>
    </row>
    <row r="142" spans="2:6" ht="12.75">
      <c r="B142" s="68">
        <v>45251.647476851853</v>
      </c>
      <c r="C142" s="75">
        <v>469</v>
      </c>
      <c r="D142" s="98">
        <v>12.24</v>
      </c>
      <c r="E142" s="77">
        <v>5740.56</v>
      </c>
      <c r="F142" s="76" t="s">
        <v>15</v>
      </c>
    </row>
    <row r="143" spans="2:6" ht="12.75">
      <c r="B143" s="68">
        <v>45251.650173611109</v>
      </c>
      <c r="C143" s="75">
        <v>258</v>
      </c>
      <c r="D143" s="98">
        <v>12.22</v>
      </c>
      <c r="E143" s="77">
        <v>3152.76</v>
      </c>
      <c r="F143" s="76" t="s">
        <v>15</v>
      </c>
    </row>
    <row r="144" spans="2:6" ht="12.75">
      <c r="B144" s="68">
        <v>45251.650173611109</v>
      </c>
      <c r="C144" s="75">
        <v>1</v>
      </c>
      <c r="D144" s="98">
        <v>12.22</v>
      </c>
      <c r="E144" s="77">
        <v>12.22</v>
      </c>
      <c r="F144" s="76" t="s">
        <v>15</v>
      </c>
    </row>
    <row r="145" spans="2:6" ht="12.75">
      <c r="B145" s="68">
        <v>45251.650173611109</v>
      </c>
      <c r="C145" s="75">
        <v>205</v>
      </c>
      <c r="D145" s="98">
        <v>12.22</v>
      </c>
      <c r="E145" s="77">
        <v>2505.1</v>
      </c>
      <c r="F145" s="76" t="s">
        <v>15</v>
      </c>
    </row>
    <row r="146" spans="2:6" ht="12.75">
      <c r="B146" s="68">
        <v>45251.653252314813</v>
      </c>
      <c r="C146" s="75">
        <v>268</v>
      </c>
      <c r="D146" s="98">
        <v>12.21</v>
      </c>
      <c r="E146" s="77">
        <v>3272.28</v>
      </c>
      <c r="F146" s="76" t="s">
        <v>15</v>
      </c>
    </row>
    <row r="147" spans="2:6" ht="12.75">
      <c r="B147" s="68">
        <v>45251.653252314813</v>
      </c>
      <c r="C147" s="75">
        <v>135</v>
      </c>
      <c r="D147" s="98">
        <v>12.21</v>
      </c>
      <c r="E147" s="77">
        <v>1648.3500000000001</v>
      </c>
      <c r="F147" s="76" t="s">
        <v>15</v>
      </c>
    </row>
    <row r="148" spans="2:6" ht="12.75">
      <c r="B148" s="68">
        <v>45251.654131944444</v>
      </c>
      <c r="C148" s="75">
        <v>417</v>
      </c>
      <c r="D148" s="98">
        <v>12.21</v>
      </c>
      <c r="E148" s="77">
        <v>5091.5700000000006</v>
      </c>
      <c r="F148" s="76" t="s">
        <v>15</v>
      </c>
    </row>
    <row r="149" spans="2:6" ht="12.75">
      <c r="B149" s="68">
        <v>45251.656608796293</v>
      </c>
      <c r="C149" s="75">
        <v>404</v>
      </c>
      <c r="D149" s="98">
        <v>12.19</v>
      </c>
      <c r="E149" s="77">
        <v>4924.76</v>
      </c>
      <c r="F149" s="76" t="s">
        <v>15</v>
      </c>
    </row>
    <row r="150" spans="2:6" ht="12.75">
      <c r="B150" s="68">
        <v>45251.658379629633</v>
      </c>
      <c r="C150" s="75">
        <v>442</v>
      </c>
      <c r="D150" s="98">
        <v>12.19</v>
      </c>
      <c r="E150" s="77">
        <v>5387.98</v>
      </c>
      <c r="F150" s="76" t="s">
        <v>15</v>
      </c>
    </row>
    <row r="151" spans="2:6" ht="12.75">
      <c r="B151" s="68">
        <v>45251.660208333335</v>
      </c>
      <c r="C151" s="75">
        <v>431</v>
      </c>
      <c r="D151" s="98">
        <v>12.2</v>
      </c>
      <c r="E151" s="77">
        <v>5258.2</v>
      </c>
      <c r="F151" s="76" t="s">
        <v>15</v>
      </c>
    </row>
    <row r="152" spans="2:6" ht="12.75">
      <c r="B152" s="68">
        <v>45251.663078703707</v>
      </c>
      <c r="C152" s="75">
        <v>475</v>
      </c>
      <c r="D152" s="98">
        <v>12.21</v>
      </c>
      <c r="E152" s="77">
        <v>5799.75</v>
      </c>
      <c r="F152" s="76" t="s">
        <v>15</v>
      </c>
    </row>
    <row r="153" spans="2:6" ht="12.75">
      <c r="B153" s="68">
        <v>45251.668136574073</v>
      </c>
      <c r="C153" s="75">
        <v>15</v>
      </c>
      <c r="D153" s="98">
        <v>12.19</v>
      </c>
      <c r="E153" s="77">
        <v>182.85</v>
      </c>
      <c r="F153" s="76" t="s">
        <v>15</v>
      </c>
    </row>
    <row r="154" spans="2:6" ht="12.75">
      <c r="B154" s="68">
        <v>45251.668136574073</v>
      </c>
      <c r="C154" s="75">
        <v>418</v>
      </c>
      <c r="D154" s="76">
        <v>12.19</v>
      </c>
      <c r="E154" s="77">
        <v>5095.42</v>
      </c>
      <c r="F154" s="76" t="s">
        <v>15</v>
      </c>
    </row>
    <row r="155" spans="2:6" ht="12.75">
      <c r="B155" s="68">
        <v>45251.668136574073</v>
      </c>
      <c r="C155" s="75">
        <v>415</v>
      </c>
      <c r="D155" s="76">
        <v>12.19</v>
      </c>
      <c r="E155" s="77">
        <v>5058.8499999999995</v>
      </c>
      <c r="F155" s="76" t="s">
        <v>15</v>
      </c>
    </row>
    <row r="156" spans="2:6" ht="12.75">
      <c r="B156" s="68">
        <v>45251.670995370368</v>
      </c>
      <c r="C156" s="75">
        <v>488</v>
      </c>
      <c r="D156" s="76">
        <v>12.18</v>
      </c>
      <c r="E156" s="77">
        <v>5943.84</v>
      </c>
      <c r="F156" s="76" t="s">
        <v>15</v>
      </c>
    </row>
    <row r="157" spans="2:6" ht="12.75">
      <c r="B157" s="68">
        <v>45251.674201388887</v>
      </c>
      <c r="C157" s="75">
        <v>176</v>
      </c>
      <c r="D157" s="76">
        <v>12.19</v>
      </c>
      <c r="E157" s="77">
        <v>2145.44</v>
      </c>
      <c r="F157" s="76" t="s">
        <v>15</v>
      </c>
    </row>
    <row r="158" spans="2:6" ht="12.75">
      <c r="B158" s="68">
        <v>45251.674201388887</v>
      </c>
      <c r="C158" s="75">
        <v>264</v>
      </c>
      <c r="D158" s="76">
        <v>12.19</v>
      </c>
      <c r="E158" s="77">
        <v>3218.16</v>
      </c>
      <c r="F158" s="76" t="s">
        <v>15</v>
      </c>
    </row>
    <row r="159" spans="2:6" ht="12.75">
      <c r="B159" s="68">
        <v>45251.67528935185</v>
      </c>
      <c r="C159" s="75">
        <v>338</v>
      </c>
      <c r="D159" s="76">
        <v>12.19</v>
      </c>
      <c r="E159" s="77">
        <v>4120.22</v>
      </c>
      <c r="F159" s="76" t="s">
        <v>15</v>
      </c>
    </row>
    <row r="160" spans="2:6" ht="12.75">
      <c r="B160" s="68">
        <v>45251.67528935185</v>
      </c>
      <c r="C160" s="75">
        <v>96</v>
      </c>
      <c r="D160" s="76">
        <v>12.19</v>
      </c>
      <c r="E160" s="77">
        <v>1170.24</v>
      </c>
      <c r="F160" s="76" t="s">
        <v>15</v>
      </c>
    </row>
    <row r="161" spans="2:6" ht="12.75">
      <c r="B161" s="68">
        <v>45251.682187500002</v>
      </c>
      <c r="C161" s="75">
        <v>413</v>
      </c>
      <c r="D161" s="76">
        <v>12.18</v>
      </c>
      <c r="E161" s="77">
        <v>5030.34</v>
      </c>
      <c r="F161" s="76" t="s">
        <v>15</v>
      </c>
    </row>
    <row r="162" spans="2:6" ht="12.75">
      <c r="B162" s="68">
        <v>45251.682187500002</v>
      </c>
      <c r="C162" s="75">
        <v>410</v>
      </c>
      <c r="D162" s="76">
        <v>12.18</v>
      </c>
      <c r="E162" s="77">
        <v>4993.8</v>
      </c>
      <c r="F162" s="76" t="s">
        <v>15</v>
      </c>
    </row>
    <row r="163" spans="2:6" ht="12.75">
      <c r="B163" s="68">
        <v>45251.685717592591</v>
      </c>
      <c r="C163" s="75">
        <v>400</v>
      </c>
      <c r="D163" s="76">
        <v>12.19</v>
      </c>
      <c r="E163" s="77">
        <v>4876</v>
      </c>
      <c r="F163" s="76" t="s">
        <v>15</v>
      </c>
    </row>
    <row r="164" spans="2:6" ht="12.75">
      <c r="B164" s="68">
        <v>45251.689675925925</v>
      </c>
      <c r="C164" s="75">
        <v>44</v>
      </c>
      <c r="D164" s="76">
        <v>12.19</v>
      </c>
      <c r="E164" s="77">
        <v>536.36</v>
      </c>
      <c r="F164" s="76" t="s">
        <v>15</v>
      </c>
    </row>
    <row r="165" spans="2:6" ht="12.75">
      <c r="B165" s="68">
        <v>45251.689675925925</v>
      </c>
      <c r="C165" s="75">
        <v>341</v>
      </c>
      <c r="D165" s="76">
        <v>12.19</v>
      </c>
      <c r="E165" s="77">
        <v>4156.79</v>
      </c>
      <c r="F165" s="76" t="s">
        <v>15</v>
      </c>
    </row>
    <row r="166" spans="2:6" ht="12.75">
      <c r="B166" s="68">
        <v>45251.689675925925</v>
      </c>
      <c r="C166" s="75">
        <v>433</v>
      </c>
      <c r="D166" s="76">
        <v>12.19</v>
      </c>
      <c r="E166" s="77">
        <v>5278.2699999999995</v>
      </c>
      <c r="F166" s="76" t="s">
        <v>15</v>
      </c>
    </row>
    <row r="167" spans="2:6" ht="12.75">
      <c r="B167" s="68">
        <v>45251.689675925925</v>
      </c>
      <c r="C167" s="75">
        <v>90</v>
      </c>
      <c r="D167" s="76">
        <v>12.19</v>
      </c>
      <c r="E167" s="77">
        <v>1097.0999999999999</v>
      </c>
      <c r="F167" s="76" t="s">
        <v>15</v>
      </c>
    </row>
    <row r="168" spans="2:6" ht="12.75">
      <c r="B168" s="68">
        <v>45251.695798611108</v>
      </c>
      <c r="C168" s="75">
        <v>404</v>
      </c>
      <c r="D168" s="76">
        <v>12.18</v>
      </c>
      <c r="E168" s="77">
        <v>4920.72</v>
      </c>
      <c r="F168" s="76" t="s">
        <v>15</v>
      </c>
    </row>
    <row r="169" spans="2:6" ht="12.75">
      <c r="B169" s="68">
        <v>45251.695798611108</v>
      </c>
      <c r="C169" s="75">
        <v>478</v>
      </c>
      <c r="D169" s="76">
        <v>12.18</v>
      </c>
      <c r="E169" s="77">
        <v>5822.04</v>
      </c>
      <c r="F169" s="76" t="s">
        <v>15</v>
      </c>
    </row>
    <row r="170" spans="2:6" ht="12.75">
      <c r="B170" s="68">
        <v>45251.695798611108</v>
      </c>
      <c r="C170" s="75">
        <v>404</v>
      </c>
      <c r="D170" s="76">
        <v>12.18</v>
      </c>
      <c r="E170" s="77">
        <v>4920.72</v>
      </c>
      <c r="F170" s="76" t="s">
        <v>15</v>
      </c>
    </row>
    <row r="171" spans="2:6" ht="12.75">
      <c r="B171" s="68">
        <v>45251.699953703705</v>
      </c>
      <c r="C171" s="75">
        <v>433</v>
      </c>
      <c r="D171" s="76">
        <v>12.19</v>
      </c>
      <c r="E171" s="77">
        <v>5278.2699999999995</v>
      </c>
      <c r="F171" s="76" t="s">
        <v>15</v>
      </c>
    </row>
    <row r="172" spans="2:6" ht="12.75">
      <c r="B172" s="68">
        <v>45251.700821759259</v>
      </c>
      <c r="C172" s="75">
        <v>484</v>
      </c>
      <c r="D172" s="76">
        <v>12.18</v>
      </c>
      <c r="E172" s="77">
        <v>5895.12</v>
      </c>
      <c r="F172" s="76" t="s">
        <v>15</v>
      </c>
    </row>
    <row r="173" spans="2:6" ht="12.75">
      <c r="B173" s="68">
        <v>45251.702337962961</v>
      </c>
      <c r="C173" s="75">
        <v>425</v>
      </c>
      <c r="D173" s="76">
        <v>12.17</v>
      </c>
      <c r="E173" s="77">
        <v>5172.25</v>
      </c>
      <c r="F173" s="76" t="s">
        <v>15</v>
      </c>
    </row>
    <row r="174" spans="2:6" ht="12.75">
      <c r="B174" s="68">
        <v>45251.705381944441</v>
      </c>
      <c r="C174" s="75">
        <v>154</v>
      </c>
      <c r="D174" s="76">
        <v>12.18</v>
      </c>
      <c r="E174" s="77">
        <v>1875.72</v>
      </c>
      <c r="F174" s="76" t="s">
        <v>15</v>
      </c>
    </row>
    <row r="175" spans="2:6" ht="12.75">
      <c r="B175" s="68">
        <v>45251.705381944441</v>
      </c>
      <c r="C175" s="75">
        <v>316</v>
      </c>
      <c r="D175" s="76">
        <v>12.18</v>
      </c>
      <c r="E175" s="77">
        <v>3848.88</v>
      </c>
      <c r="F175" s="76" t="s">
        <v>15</v>
      </c>
    </row>
    <row r="176" spans="2:6" ht="12.75">
      <c r="B176" s="68">
        <v>45251.711388888885</v>
      </c>
      <c r="C176" s="75">
        <v>411</v>
      </c>
      <c r="D176" s="76">
        <v>12.18</v>
      </c>
      <c r="E176" s="77">
        <v>5005.9799999999996</v>
      </c>
      <c r="F176" s="76" t="s">
        <v>15</v>
      </c>
    </row>
    <row r="177" spans="2:6" ht="12.75">
      <c r="B177" s="68">
        <v>45251.711388888885</v>
      </c>
      <c r="C177" s="75">
        <v>9</v>
      </c>
      <c r="D177" s="76">
        <v>12.18</v>
      </c>
      <c r="E177" s="77">
        <v>109.62</v>
      </c>
      <c r="F177" s="76" t="s">
        <v>15</v>
      </c>
    </row>
    <row r="178" spans="2:6" ht="12.75">
      <c r="B178" s="68">
        <v>45251.712175925924</v>
      </c>
      <c r="C178" s="75">
        <v>455</v>
      </c>
      <c r="D178" s="76">
        <v>12.17</v>
      </c>
      <c r="E178" s="77">
        <v>5537.35</v>
      </c>
      <c r="F178" s="76" t="s">
        <v>15</v>
      </c>
    </row>
    <row r="179" spans="2:6" ht="12.75">
      <c r="B179" s="68">
        <v>45251.720833333333</v>
      </c>
      <c r="C179" s="75">
        <v>658</v>
      </c>
      <c r="D179" s="76">
        <v>12.16</v>
      </c>
      <c r="E179" s="77">
        <v>8001.28</v>
      </c>
      <c r="F179" s="76" t="s">
        <v>15</v>
      </c>
    </row>
    <row r="180" spans="2:6" ht="12.75">
      <c r="B180" s="68">
        <v>45251.722349537034</v>
      </c>
      <c r="C180" s="75">
        <v>458</v>
      </c>
      <c r="D180" s="76">
        <v>12.17</v>
      </c>
      <c r="E180" s="77">
        <v>5573.86</v>
      </c>
      <c r="F180" s="76" t="s">
        <v>15</v>
      </c>
    </row>
  </sheetData>
  <conditionalFormatting sqref="D15">
    <cfRule type="expression" dxfId="8" priority="1">
      <formula>$D15&gt;#REF!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7BEED-BFCF-4067-8E75-93931387EDD1}">
  <dimension ref="B1:L153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.28515625" defaultRowHeight="12"/>
  <cols>
    <col min="1" max="1" width="9.28515625" style="43"/>
    <col min="2" max="2" width="17.7109375" style="74" customWidth="1"/>
    <col min="3" max="3" width="16.7109375" style="75" customWidth="1"/>
    <col min="4" max="4" width="17.85546875" style="76" customWidth="1"/>
    <col min="5" max="5" width="16.7109375" style="77" customWidth="1"/>
    <col min="6" max="6" width="20" style="76" bestFit="1" customWidth="1"/>
    <col min="7" max="7" width="8.140625" style="43" customWidth="1"/>
    <col min="8" max="8" width="26.28515625" style="43" bestFit="1" customWidth="1"/>
    <col min="9" max="9" width="20.28515625" style="43" bestFit="1" customWidth="1"/>
    <col min="10" max="10" width="18.85546875" style="43" customWidth="1"/>
    <col min="11" max="11" width="17.7109375" style="43" bestFit="1" customWidth="1"/>
    <col min="12" max="16384" width="9.28515625" style="43"/>
  </cols>
  <sheetData>
    <row r="1" spans="2:10" s="37" customFormat="1" ht="15">
      <c r="B1" s="39"/>
      <c r="C1" s="41"/>
      <c r="D1" s="41"/>
      <c r="E1" s="41"/>
      <c r="F1" s="41"/>
    </row>
    <row r="2" spans="2:10" s="37" customFormat="1" ht="15">
      <c r="B2" s="39"/>
      <c r="C2" s="41"/>
      <c r="D2" s="41"/>
      <c r="E2" s="41"/>
      <c r="F2" s="41"/>
    </row>
    <row r="3" spans="2:10" s="37" customFormat="1" ht="15">
      <c r="B3" s="39"/>
      <c r="C3" s="41"/>
      <c r="D3" s="41"/>
      <c r="E3" s="41"/>
      <c r="F3" s="41"/>
    </row>
    <row r="4" spans="2:10" s="37" customFormat="1" ht="15">
      <c r="B4" s="39"/>
      <c r="C4" s="41"/>
      <c r="D4" s="41"/>
      <c r="E4" s="41"/>
      <c r="F4" s="41"/>
    </row>
    <row r="5" spans="2:10" s="37" customFormat="1" ht="15">
      <c r="B5" s="39"/>
      <c r="C5" s="41"/>
      <c r="D5" s="41"/>
      <c r="E5" s="41"/>
      <c r="F5" s="41"/>
    </row>
    <row r="6" spans="2:10" s="37" customFormat="1" ht="18">
      <c r="B6" s="23" t="s">
        <v>11</v>
      </c>
      <c r="C6" s="40"/>
      <c r="D6" s="40"/>
      <c r="E6" s="40"/>
      <c r="F6" s="40"/>
      <c r="G6" s="17"/>
      <c r="I6" s="17"/>
      <c r="J6" s="17"/>
    </row>
    <row r="7" spans="2:10" s="37" customFormat="1" ht="15">
      <c r="B7" s="38" t="s">
        <v>32</v>
      </c>
      <c r="C7" s="40"/>
      <c r="D7" s="40"/>
      <c r="E7" s="40"/>
      <c r="F7" s="40"/>
      <c r="G7" s="17"/>
      <c r="I7" s="17"/>
      <c r="J7" s="17"/>
    </row>
    <row r="8" spans="2:10" s="37" customFormat="1" ht="15">
      <c r="B8" s="38" t="s">
        <v>27</v>
      </c>
      <c r="C8" s="40"/>
      <c r="D8" s="40"/>
      <c r="E8" s="40"/>
      <c r="F8" s="40"/>
      <c r="G8" s="17"/>
      <c r="I8" s="17"/>
      <c r="J8" s="17"/>
    </row>
    <row r="9" spans="2:10" s="37" customFormat="1" ht="15">
      <c r="B9" s="38"/>
      <c r="C9" s="40"/>
      <c r="D9" s="40"/>
      <c r="E9" s="40"/>
      <c r="F9" s="40"/>
      <c r="G9" s="17"/>
      <c r="I9" s="17"/>
      <c r="J9" s="17"/>
    </row>
    <row r="10" spans="2:10" s="37" customFormat="1" ht="15">
      <c r="B10" s="38"/>
      <c r="C10" s="40"/>
      <c r="D10" s="40"/>
      <c r="E10" s="40"/>
      <c r="F10" s="40"/>
      <c r="G10" s="17"/>
      <c r="I10" s="17"/>
      <c r="J10" s="17"/>
    </row>
    <row r="11" spans="2:10" s="37" customFormat="1" ht="18">
      <c r="B11" s="23" t="s">
        <v>19</v>
      </c>
      <c r="C11" s="40"/>
      <c r="D11" s="40"/>
      <c r="E11" s="40"/>
      <c r="F11" s="40"/>
      <c r="G11" s="17"/>
      <c r="I11" s="17"/>
      <c r="J11" s="17"/>
    </row>
    <row r="12" spans="2:10" s="37" customFormat="1" ht="15">
      <c r="B12" s="38"/>
      <c r="C12" s="40"/>
      <c r="D12" s="40"/>
      <c r="E12" s="40"/>
      <c r="F12" s="40"/>
      <c r="G12" s="17"/>
      <c r="I12" s="17"/>
      <c r="J12" s="17"/>
    </row>
    <row r="13" spans="2:10">
      <c r="B13" s="44"/>
      <c r="C13" s="45"/>
      <c r="D13" s="45"/>
      <c r="E13" s="45"/>
      <c r="F13" s="45"/>
    </row>
    <row r="14" spans="2:10" ht="31.5">
      <c r="B14" s="36" t="s">
        <v>2</v>
      </c>
      <c r="C14" s="54" t="s">
        <v>3</v>
      </c>
      <c r="D14" s="55" t="s">
        <v>18</v>
      </c>
      <c r="E14" s="54" t="s">
        <v>16</v>
      </c>
      <c r="F14" s="45"/>
    </row>
    <row r="15" spans="2:10">
      <c r="B15" s="42">
        <v>45250</v>
      </c>
      <c r="C15" s="64">
        <f>SUM(C20:C1048576)</f>
        <v>28803</v>
      </c>
      <c r="D15" s="65">
        <f>E15/C15</f>
        <v>12.312111932784775</v>
      </c>
      <c r="E15" s="65">
        <f>SUM(E20:E1048576)</f>
        <v>354625.75999999989</v>
      </c>
      <c r="F15" s="45"/>
    </row>
    <row r="16" spans="2:10">
      <c r="B16" s="44"/>
      <c r="C16" s="45"/>
      <c r="D16" s="45"/>
      <c r="E16" s="45"/>
      <c r="F16" s="45"/>
    </row>
    <row r="17" spans="2:12" ht="12.75">
      <c r="B17" s="44"/>
      <c r="C17" s="45"/>
      <c r="D17" s="45"/>
      <c r="E17" s="45"/>
      <c r="F17" s="45"/>
      <c r="H17" s="61"/>
      <c r="I17" s="61"/>
      <c r="J17" s="61"/>
      <c r="K17" s="61"/>
      <c r="L17" s="61"/>
    </row>
    <row r="18" spans="2:12" ht="12.75">
      <c r="B18" s="44"/>
      <c r="C18" s="45"/>
      <c r="D18" s="45"/>
      <c r="E18" s="45"/>
      <c r="F18" s="45"/>
      <c r="H18" s="61"/>
      <c r="I18" s="62"/>
      <c r="J18" s="62"/>
      <c r="K18" s="61"/>
    </row>
    <row r="19" spans="2:12" ht="47.25">
      <c r="B19" s="36" t="s">
        <v>22</v>
      </c>
      <c r="C19" s="66" t="s">
        <v>3</v>
      </c>
      <c r="D19" s="67" t="s">
        <v>4</v>
      </c>
      <c r="E19" s="66" t="s">
        <v>5</v>
      </c>
      <c r="F19" s="36" t="s">
        <v>23</v>
      </c>
      <c r="G19" s="59"/>
      <c r="H19" s="63"/>
      <c r="I19" s="63"/>
      <c r="J19" s="63"/>
      <c r="K19" s="63"/>
    </row>
    <row r="20" spans="2:12" ht="12.75">
      <c r="B20" s="68">
        <v>45250.380902777775</v>
      </c>
      <c r="C20" s="75">
        <v>497</v>
      </c>
      <c r="D20" s="98">
        <v>12.3</v>
      </c>
      <c r="E20" s="77">
        <v>6113.1</v>
      </c>
      <c r="F20" s="76" t="s">
        <v>15</v>
      </c>
      <c r="G20" s="60"/>
      <c r="H20" s="63"/>
      <c r="I20" s="63"/>
      <c r="J20" s="63"/>
      <c r="K20" s="63"/>
    </row>
    <row r="21" spans="2:12" ht="12.75">
      <c r="B21" s="68">
        <v>45250.380902777775</v>
      </c>
      <c r="C21" s="75">
        <v>370</v>
      </c>
      <c r="D21" s="98">
        <v>12.3</v>
      </c>
      <c r="E21" s="77">
        <v>4551</v>
      </c>
      <c r="F21" s="76" t="s">
        <v>15</v>
      </c>
    </row>
    <row r="22" spans="2:12" ht="12.75">
      <c r="B22" s="68">
        <v>45250.380902777775</v>
      </c>
      <c r="C22" s="75">
        <v>414</v>
      </c>
      <c r="D22" s="98">
        <v>12.3</v>
      </c>
      <c r="E22" s="77">
        <v>5092.2000000000007</v>
      </c>
      <c r="F22" s="76" t="s">
        <v>15</v>
      </c>
    </row>
    <row r="23" spans="2:12" ht="12.75">
      <c r="B23" s="68">
        <v>45250.388935185183</v>
      </c>
      <c r="C23" s="75">
        <v>420</v>
      </c>
      <c r="D23" s="98">
        <v>12.29</v>
      </c>
      <c r="E23" s="77">
        <v>5161.7999999999993</v>
      </c>
      <c r="F23" s="76" t="s">
        <v>15</v>
      </c>
    </row>
    <row r="24" spans="2:12" ht="12.75">
      <c r="B24" s="68">
        <v>45250.388935185183</v>
      </c>
      <c r="C24" s="75">
        <v>439</v>
      </c>
      <c r="D24" s="98">
        <v>12.29</v>
      </c>
      <c r="E24" s="77">
        <v>5395.3099999999995</v>
      </c>
      <c r="F24" s="76" t="s">
        <v>15</v>
      </c>
    </row>
    <row r="25" spans="2:12" ht="12.75">
      <c r="B25" s="68">
        <v>45250.388935185183</v>
      </c>
      <c r="C25" s="75">
        <v>447</v>
      </c>
      <c r="D25" s="98">
        <v>12.29</v>
      </c>
      <c r="E25" s="77">
        <v>5493.6299999999992</v>
      </c>
      <c r="F25" s="76" t="s">
        <v>15</v>
      </c>
    </row>
    <row r="26" spans="2:12" ht="12.75">
      <c r="B26" s="68">
        <v>45250.394641203704</v>
      </c>
      <c r="C26" s="75">
        <v>466</v>
      </c>
      <c r="D26" s="98">
        <v>12.28</v>
      </c>
      <c r="E26" s="77">
        <v>5722.48</v>
      </c>
      <c r="F26" s="76" t="s">
        <v>15</v>
      </c>
    </row>
    <row r="27" spans="2:12" ht="12.75">
      <c r="B27" s="68">
        <v>45250.398148148146</v>
      </c>
      <c r="C27" s="75">
        <v>421</v>
      </c>
      <c r="D27" s="98">
        <v>12.26</v>
      </c>
      <c r="E27" s="77">
        <v>5161.46</v>
      </c>
      <c r="F27" s="76" t="s">
        <v>15</v>
      </c>
    </row>
    <row r="28" spans="2:12" ht="12.75">
      <c r="B28" s="68">
        <v>45250.409259259257</v>
      </c>
      <c r="C28" s="75">
        <v>409</v>
      </c>
      <c r="D28" s="98">
        <v>12.27</v>
      </c>
      <c r="E28" s="77">
        <v>5018.4299999999994</v>
      </c>
      <c r="F28" s="76" t="s">
        <v>15</v>
      </c>
    </row>
    <row r="29" spans="2:12" ht="12.75">
      <c r="B29" s="68">
        <v>45250.41510416667</v>
      </c>
      <c r="C29" s="75">
        <v>408</v>
      </c>
      <c r="D29" s="98">
        <v>12.28</v>
      </c>
      <c r="E29" s="77">
        <v>5010.24</v>
      </c>
      <c r="F29" s="76" t="s">
        <v>15</v>
      </c>
    </row>
    <row r="30" spans="2:12" ht="12.75">
      <c r="B30" s="68">
        <v>45250.418796296297</v>
      </c>
      <c r="C30" s="75">
        <v>404</v>
      </c>
      <c r="D30" s="98">
        <v>12.28</v>
      </c>
      <c r="E30" s="77">
        <v>4961.12</v>
      </c>
      <c r="F30" s="76" t="s">
        <v>15</v>
      </c>
    </row>
    <row r="31" spans="2:12" ht="12.75">
      <c r="B31" s="68">
        <v>45250.422442129631</v>
      </c>
      <c r="C31" s="75">
        <v>27</v>
      </c>
      <c r="D31" s="98">
        <v>12.28</v>
      </c>
      <c r="E31" s="77">
        <v>331.56</v>
      </c>
      <c r="F31" s="76" t="s">
        <v>15</v>
      </c>
    </row>
    <row r="32" spans="2:12" ht="12.75">
      <c r="B32" s="68">
        <v>45250.422442129631</v>
      </c>
      <c r="C32" s="75">
        <v>449</v>
      </c>
      <c r="D32" s="98">
        <v>12.28</v>
      </c>
      <c r="E32" s="77">
        <v>5513.7199999999993</v>
      </c>
      <c r="F32" s="76" t="s">
        <v>15</v>
      </c>
    </row>
    <row r="33" spans="2:6" ht="12.75">
      <c r="B33" s="68">
        <v>45250.423784722225</v>
      </c>
      <c r="C33" s="75">
        <v>626</v>
      </c>
      <c r="D33" s="98">
        <v>12.28</v>
      </c>
      <c r="E33" s="77">
        <v>7687.28</v>
      </c>
      <c r="F33" s="76" t="s">
        <v>15</v>
      </c>
    </row>
    <row r="34" spans="2:6" ht="12.75">
      <c r="B34" s="68">
        <v>45250.423784722225</v>
      </c>
      <c r="C34" s="75">
        <v>667</v>
      </c>
      <c r="D34" s="98">
        <v>12.28</v>
      </c>
      <c r="E34" s="77">
        <v>8190.7599999999993</v>
      </c>
      <c r="F34" s="76" t="s">
        <v>15</v>
      </c>
    </row>
    <row r="35" spans="2:6" ht="12.75">
      <c r="B35" s="68">
        <v>45250.43209490741</v>
      </c>
      <c r="C35" s="75">
        <v>421</v>
      </c>
      <c r="D35" s="98">
        <v>12.28</v>
      </c>
      <c r="E35" s="77">
        <v>5169.88</v>
      </c>
      <c r="F35" s="76" t="s">
        <v>15</v>
      </c>
    </row>
    <row r="36" spans="2:6" ht="12.75">
      <c r="B36" s="68">
        <v>45250.441006944442</v>
      </c>
      <c r="C36" s="75">
        <v>422</v>
      </c>
      <c r="D36" s="98">
        <v>12.27</v>
      </c>
      <c r="E36" s="77">
        <v>5177.9399999999996</v>
      </c>
      <c r="F36" s="76" t="s">
        <v>15</v>
      </c>
    </row>
    <row r="37" spans="2:6" ht="12.75">
      <c r="B37" s="68">
        <v>45250.447928240741</v>
      </c>
      <c r="C37" s="75">
        <v>421</v>
      </c>
      <c r="D37" s="98">
        <v>12.27</v>
      </c>
      <c r="E37" s="77">
        <v>5165.67</v>
      </c>
      <c r="F37" s="76" t="s">
        <v>15</v>
      </c>
    </row>
    <row r="38" spans="2:6" ht="12.75">
      <c r="B38" s="68">
        <v>45250.447928240741</v>
      </c>
      <c r="C38" s="75">
        <v>424</v>
      </c>
      <c r="D38" s="98">
        <v>12.27</v>
      </c>
      <c r="E38" s="77">
        <v>5202.4799999999996</v>
      </c>
      <c r="F38" s="76" t="s">
        <v>15</v>
      </c>
    </row>
    <row r="39" spans="2:6" ht="12.75">
      <c r="B39" s="68">
        <v>45250.453657407408</v>
      </c>
      <c r="C39" s="75">
        <v>477</v>
      </c>
      <c r="D39" s="98">
        <v>12.27</v>
      </c>
      <c r="E39" s="77">
        <v>5852.79</v>
      </c>
      <c r="F39" s="76" t="s">
        <v>15</v>
      </c>
    </row>
    <row r="40" spans="2:6" ht="12.75">
      <c r="B40" s="68">
        <v>45250.458379629628</v>
      </c>
      <c r="C40" s="75">
        <v>481</v>
      </c>
      <c r="D40" s="98">
        <v>12.26</v>
      </c>
      <c r="E40" s="77">
        <v>5897.0599999999995</v>
      </c>
      <c r="F40" s="76" t="s">
        <v>15</v>
      </c>
    </row>
    <row r="41" spans="2:6" ht="12.75">
      <c r="B41" s="68">
        <v>45250.467129629629</v>
      </c>
      <c r="C41" s="75">
        <v>432</v>
      </c>
      <c r="D41" s="98">
        <v>12.23</v>
      </c>
      <c r="E41" s="77">
        <v>5283.3600000000006</v>
      </c>
      <c r="F41" s="76" t="s">
        <v>15</v>
      </c>
    </row>
    <row r="42" spans="2:6" ht="12.75">
      <c r="B42" s="68">
        <v>45250.47625</v>
      </c>
      <c r="C42" s="75">
        <v>852</v>
      </c>
      <c r="D42" s="98">
        <v>12.3</v>
      </c>
      <c r="E42" s="77">
        <v>10479.6</v>
      </c>
      <c r="F42" s="76" t="s">
        <v>15</v>
      </c>
    </row>
    <row r="43" spans="2:6" ht="12.75">
      <c r="B43" s="68">
        <v>45250.480740740742</v>
      </c>
      <c r="C43" s="75">
        <v>123</v>
      </c>
      <c r="D43" s="98">
        <v>12.3</v>
      </c>
      <c r="E43" s="77">
        <v>1512.9</v>
      </c>
      <c r="F43" s="76" t="s">
        <v>15</v>
      </c>
    </row>
    <row r="44" spans="2:6" ht="12.75">
      <c r="B44" s="68">
        <v>45250.482592592591</v>
      </c>
      <c r="C44" s="75">
        <v>304</v>
      </c>
      <c r="D44" s="98">
        <v>12.3</v>
      </c>
      <c r="E44" s="77">
        <v>3739.2000000000003</v>
      </c>
      <c r="F44" s="76" t="s">
        <v>15</v>
      </c>
    </row>
    <row r="45" spans="2:6" ht="12.75">
      <c r="B45" s="68">
        <v>45250.49863425926</v>
      </c>
      <c r="C45" s="75">
        <v>963</v>
      </c>
      <c r="D45" s="98">
        <v>12.32</v>
      </c>
      <c r="E45" s="77">
        <v>11864.16</v>
      </c>
      <c r="F45" s="76" t="s">
        <v>15</v>
      </c>
    </row>
    <row r="46" spans="2:6" ht="12.75">
      <c r="B46" s="68">
        <v>45250.500636574077</v>
      </c>
      <c r="C46" s="75">
        <v>480</v>
      </c>
      <c r="D46" s="98">
        <v>12.32</v>
      </c>
      <c r="E46" s="77">
        <v>5913.6</v>
      </c>
      <c r="F46" s="76" t="s">
        <v>15</v>
      </c>
    </row>
    <row r="47" spans="2:6" ht="12.75">
      <c r="B47" s="68">
        <v>45250.509768518517</v>
      </c>
      <c r="C47" s="75">
        <v>426</v>
      </c>
      <c r="D47" s="98">
        <v>12.32</v>
      </c>
      <c r="E47" s="77">
        <v>5248.32</v>
      </c>
      <c r="F47" s="76" t="s">
        <v>15</v>
      </c>
    </row>
    <row r="48" spans="2:6" ht="12.75">
      <c r="B48" s="68">
        <v>45250.517835648148</v>
      </c>
      <c r="C48" s="75">
        <v>494</v>
      </c>
      <c r="D48" s="98">
        <v>12.34</v>
      </c>
      <c r="E48" s="77">
        <v>6095.96</v>
      </c>
      <c r="F48" s="76" t="s">
        <v>15</v>
      </c>
    </row>
    <row r="49" spans="2:6" ht="12.75">
      <c r="B49" s="68">
        <v>45250.517835648148</v>
      </c>
      <c r="C49" s="75">
        <v>7</v>
      </c>
      <c r="D49" s="98">
        <v>12.34</v>
      </c>
      <c r="E49" s="77">
        <v>86.38</v>
      </c>
      <c r="F49" s="76" t="s">
        <v>15</v>
      </c>
    </row>
    <row r="50" spans="2:6" ht="12.75">
      <c r="B50" s="68">
        <v>45250.523935185185</v>
      </c>
      <c r="C50" s="75">
        <v>437</v>
      </c>
      <c r="D50" s="98">
        <v>12.34</v>
      </c>
      <c r="E50" s="77">
        <v>5392.58</v>
      </c>
      <c r="F50" s="76" t="s">
        <v>15</v>
      </c>
    </row>
    <row r="51" spans="2:6" ht="12.75">
      <c r="B51" s="68">
        <v>45250.538807870369</v>
      </c>
      <c r="C51" s="75">
        <v>692</v>
      </c>
      <c r="D51" s="98">
        <v>12.34</v>
      </c>
      <c r="E51" s="77">
        <v>8539.2800000000007</v>
      </c>
      <c r="F51" s="76" t="s">
        <v>15</v>
      </c>
    </row>
    <row r="52" spans="2:6" ht="12.75">
      <c r="B52" s="68">
        <v>45250.542002314818</v>
      </c>
      <c r="C52" s="75">
        <v>416</v>
      </c>
      <c r="D52" s="98">
        <v>12.35</v>
      </c>
      <c r="E52" s="77">
        <v>5137.5999999999995</v>
      </c>
      <c r="F52" s="76" t="s">
        <v>15</v>
      </c>
    </row>
    <row r="53" spans="2:6" ht="12.75">
      <c r="B53" s="68">
        <v>45250.555034722223</v>
      </c>
      <c r="C53" s="75">
        <v>849</v>
      </c>
      <c r="D53" s="98">
        <v>12.35</v>
      </c>
      <c r="E53" s="77">
        <v>10485.15</v>
      </c>
      <c r="F53" s="76" t="s">
        <v>15</v>
      </c>
    </row>
    <row r="54" spans="2:6" ht="12.75">
      <c r="B54" s="68">
        <v>45250.571863425925</v>
      </c>
      <c r="C54" s="75">
        <v>831</v>
      </c>
      <c r="D54" s="98">
        <v>12.32</v>
      </c>
      <c r="E54" s="77">
        <v>10237.92</v>
      </c>
      <c r="F54" s="76" t="s">
        <v>15</v>
      </c>
    </row>
    <row r="55" spans="2:6" ht="12.75">
      <c r="B55" s="68">
        <v>45250.57739583333</v>
      </c>
      <c r="C55" s="75">
        <v>480</v>
      </c>
      <c r="D55" s="98">
        <v>12.32</v>
      </c>
      <c r="E55" s="77">
        <v>5913.6</v>
      </c>
      <c r="F55" s="76" t="s">
        <v>15</v>
      </c>
    </row>
    <row r="56" spans="2:6" ht="12.75">
      <c r="B56" s="68">
        <v>45250.581203703703</v>
      </c>
      <c r="C56" s="75">
        <v>478</v>
      </c>
      <c r="D56" s="98">
        <v>12.32</v>
      </c>
      <c r="E56" s="77">
        <v>5888.96</v>
      </c>
      <c r="F56" s="76" t="s">
        <v>15</v>
      </c>
    </row>
    <row r="57" spans="2:6" ht="12.75">
      <c r="B57" s="68">
        <v>45250.59615740741</v>
      </c>
      <c r="C57" s="75">
        <v>420</v>
      </c>
      <c r="D57" s="98">
        <v>12.33</v>
      </c>
      <c r="E57" s="77">
        <v>5178.6000000000004</v>
      </c>
      <c r="F57" s="76" t="s">
        <v>15</v>
      </c>
    </row>
    <row r="58" spans="2:6" ht="12.75">
      <c r="B58" s="68">
        <v>45250.59615740741</v>
      </c>
      <c r="C58" s="75">
        <v>422</v>
      </c>
      <c r="D58" s="98">
        <v>12.33</v>
      </c>
      <c r="E58" s="77">
        <v>5203.26</v>
      </c>
      <c r="F58" s="76" t="s">
        <v>15</v>
      </c>
    </row>
    <row r="59" spans="2:6" ht="12.75">
      <c r="B59" s="68">
        <v>45250.609930555554</v>
      </c>
      <c r="C59" s="75">
        <v>434</v>
      </c>
      <c r="D59" s="98">
        <v>12.32</v>
      </c>
      <c r="E59" s="77">
        <v>5346.88</v>
      </c>
      <c r="F59" s="76" t="s">
        <v>15</v>
      </c>
    </row>
    <row r="60" spans="2:6" ht="12.75">
      <c r="B60" s="68">
        <v>45250.61954861111</v>
      </c>
      <c r="C60" s="75">
        <v>458</v>
      </c>
      <c r="D60" s="98">
        <v>12.35</v>
      </c>
      <c r="E60" s="77">
        <v>5656.3</v>
      </c>
      <c r="F60" s="76" t="s">
        <v>15</v>
      </c>
    </row>
    <row r="61" spans="2:6" ht="12.75">
      <c r="B61" s="68">
        <v>45250.622094907405</v>
      </c>
      <c r="C61" s="75">
        <v>15</v>
      </c>
      <c r="D61" s="98">
        <v>12.35</v>
      </c>
      <c r="E61" s="77">
        <v>185.25</v>
      </c>
      <c r="F61" s="76" t="s">
        <v>15</v>
      </c>
    </row>
    <row r="62" spans="2:6" ht="12.75">
      <c r="B62" s="68">
        <v>45250.622094907405</v>
      </c>
      <c r="C62" s="75">
        <v>333</v>
      </c>
      <c r="D62" s="98">
        <v>12.35</v>
      </c>
      <c r="E62" s="77">
        <v>4112.55</v>
      </c>
      <c r="F62" s="76" t="s">
        <v>15</v>
      </c>
    </row>
    <row r="63" spans="2:6" ht="12.75">
      <c r="B63" s="68">
        <v>45250.622094907405</v>
      </c>
      <c r="C63" s="75">
        <v>518</v>
      </c>
      <c r="D63" s="98">
        <v>12.35</v>
      </c>
      <c r="E63" s="77">
        <v>6397.3</v>
      </c>
      <c r="F63" s="76" t="s">
        <v>15</v>
      </c>
    </row>
    <row r="64" spans="2:6" ht="12.75">
      <c r="B64" s="68">
        <v>45250.622094907405</v>
      </c>
      <c r="C64" s="75">
        <v>518</v>
      </c>
      <c r="D64" s="98">
        <v>12.35</v>
      </c>
      <c r="E64" s="77">
        <v>6397.3</v>
      </c>
      <c r="F64" s="76" t="s">
        <v>15</v>
      </c>
    </row>
    <row r="65" spans="2:6" ht="12.75">
      <c r="B65" s="68">
        <v>45250.630787037036</v>
      </c>
      <c r="C65" s="75">
        <v>442</v>
      </c>
      <c r="D65" s="98">
        <v>12.33</v>
      </c>
      <c r="E65" s="77">
        <v>5449.86</v>
      </c>
      <c r="F65" s="76" t="s">
        <v>15</v>
      </c>
    </row>
    <row r="66" spans="2:6" ht="12.75">
      <c r="B66" s="68">
        <v>45250.637824074074</v>
      </c>
      <c r="C66" s="75">
        <v>103</v>
      </c>
      <c r="D66" s="98">
        <v>12.32</v>
      </c>
      <c r="E66" s="77">
        <v>1268.96</v>
      </c>
      <c r="F66" s="76" t="s">
        <v>15</v>
      </c>
    </row>
    <row r="67" spans="2:6" ht="12.75">
      <c r="B67" s="68">
        <v>45250.637824074074</v>
      </c>
      <c r="C67" s="75">
        <v>70</v>
      </c>
      <c r="D67" s="98">
        <v>12.32</v>
      </c>
      <c r="E67" s="77">
        <v>862.4</v>
      </c>
      <c r="F67" s="76" t="s">
        <v>15</v>
      </c>
    </row>
    <row r="68" spans="2:6" ht="12.75">
      <c r="B68" s="68">
        <v>45250.637824074074</v>
      </c>
      <c r="C68" s="75">
        <v>235</v>
      </c>
      <c r="D68" s="98">
        <v>12.32</v>
      </c>
      <c r="E68" s="77">
        <v>2895.2000000000003</v>
      </c>
      <c r="F68" s="76" t="s">
        <v>15</v>
      </c>
    </row>
    <row r="69" spans="2:6" ht="12.75">
      <c r="B69" s="68">
        <v>45250.643680555557</v>
      </c>
      <c r="C69" s="75">
        <v>68</v>
      </c>
      <c r="D69" s="98">
        <v>12.31</v>
      </c>
      <c r="E69" s="77">
        <v>837.08</v>
      </c>
      <c r="F69" s="76" t="s">
        <v>15</v>
      </c>
    </row>
    <row r="70" spans="2:6" ht="12.75">
      <c r="B70" s="68">
        <v>45250.643680555557</v>
      </c>
      <c r="C70" s="75">
        <v>351</v>
      </c>
      <c r="D70" s="98">
        <v>12.31</v>
      </c>
      <c r="E70" s="77">
        <v>4320.8100000000004</v>
      </c>
      <c r="F70" s="76" t="s">
        <v>15</v>
      </c>
    </row>
    <row r="71" spans="2:6" ht="12.75">
      <c r="B71" s="68">
        <v>45250.646504629629</v>
      </c>
      <c r="C71" s="75">
        <v>451</v>
      </c>
      <c r="D71" s="98">
        <v>12.29</v>
      </c>
      <c r="E71" s="77">
        <v>5542.79</v>
      </c>
      <c r="F71" s="76" t="s">
        <v>15</v>
      </c>
    </row>
    <row r="72" spans="2:6" ht="12.75">
      <c r="B72" s="68">
        <v>45250.658993055556</v>
      </c>
      <c r="C72" s="75">
        <v>164</v>
      </c>
      <c r="D72" s="98">
        <v>12.35</v>
      </c>
      <c r="E72" s="77">
        <v>2025.3999999999999</v>
      </c>
      <c r="F72" s="76" t="s">
        <v>15</v>
      </c>
    </row>
    <row r="73" spans="2:6" ht="12.75">
      <c r="B73" s="68">
        <v>45250.658993055556</v>
      </c>
      <c r="C73" s="75">
        <v>629</v>
      </c>
      <c r="D73" s="98">
        <v>12.35</v>
      </c>
      <c r="E73" s="77">
        <v>7768.15</v>
      </c>
      <c r="F73" s="76" t="s">
        <v>15</v>
      </c>
    </row>
    <row r="74" spans="2:6" ht="12.75">
      <c r="B74" s="68">
        <v>45250.658993055556</v>
      </c>
      <c r="C74" s="75">
        <v>271</v>
      </c>
      <c r="D74" s="98">
        <v>12.35</v>
      </c>
      <c r="E74" s="77">
        <v>3346.85</v>
      </c>
      <c r="F74" s="76" t="s">
        <v>15</v>
      </c>
    </row>
    <row r="75" spans="2:6" ht="12.75">
      <c r="B75" s="68">
        <v>45250.658993055556</v>
      </c>
      <c r="C75" s="75">
        <v>622</v>
      </c>
      <c r="D75" s="98">
        <v>12.35</v>
      </c>
      <c r="E75" s="77">
        <v>7681.7</v>
      </c>
      <c r="F75" s="76" t="s">
        <v>15</v>
      </c>
    </row>
    <row r="76" spans="2:6" ht="12.75">
      <c r="B76" s="68">
        <v>45250.66815972222</v>
      </c>
      <c r="C76" s="75">
        <v>61</v>
      </c>
      <c r="D76" s="98">
        <v>12.35</v>
      </c>
      <c r="E76" s="77">
        <v>753.35</v>
      </c>
      <c r="F76" s="76" t="s">
        <v>15</v>
      </c>
    </row>
    <row r="77" spans="2:6" ht="12.75">
      <c r="B77" s="68">
        <v>45250.66815972222</v>
      </c>
      <c r="C77" s="75">
        <v>413</v>
      </c>
      <c r="D77" s="98">
        <v>12.35</v>
      </c>
      <c r="E77" s="77">
        <v>5100.55</v>
      </c>
      <c r="F77" s="76" t="s">
        <v>15</v>
      </c>
    </row>
    <row r="78" spans="2:6" ht="12.75">
      <c r="B78" s="68">
        <v>45250.67659722222</v>
      </c>
      <c r="C78" s="75">
        <v>330</v>
      </c>
      <c r="D78" s="98">
        <v>12.34</v>
      </c>
      <c r="E78" s="77">
        <v>4072.2</v>
      </c>
      <c r="F78" s="76" t="s">
        <v>15</v>
      </c>
    </row>
    <row r="79" spans="2:6" ht="12.75">
      <c r="B79" s="68">
        <v>45250.67659722222</v>
      </c>
      <c r="C79" s="75">
        <v>155</v>
      </c>
      <c r="D79" s="98">
        <v>12.34</v>
      </c>
      <c r="E79" s="77">
        <v>1912.7</v>
      </c>
      <c r="F79" s="76" t="s">
        <v>15</v>
      </c>
    </row>
    <row r="80" spans="2:6" ht="12.75">
      <c r="B80" s="68">
        <v>45250.679236111115</v>
      </c>
      <c r="C80" s="75">
        <v>11</v>
      </c>
      <c r="D80" s="98">
        <v>12.34</v>
      </c>
      <c r="E80" s="77">
        <v>135.74</v>
      </c>
      <c r="F80" s="76" t="s">
        <v>15</v>
      </c>
    </row>
    <row r="81" spans="2:6" ht="12.75">
      <c r="B81" s="68">
        <v>45250.679236111115</v>
      </c>
      <c r="C81" s="75">
        <v>677</v>
      </c>
      <c r="D81" s="98">
        <v>12.34</v>
      </c>
      <c r="E81" s="77">
        <v>8354.18</v>
      </c>
      <c r="F81" s="76" t="s">
        <v>15</v>
      </c>
    </row>
    <row r="82" spans="2:6" ht="12.75">
      <c r="B82" s="68">
        <v>45250.679236111115</v>
      </c>
      <c r="C82" s="75">
        <v>152</v>
      </c>
      <c r="D82" s="98">
        <v>12.34</v>
      </c>
      <c r="E82" s="77">
        <v>1875.68</v>
      </c>
      <c r="F82" s="76" t="s">
        <v>15</v>
      </c>
    </row>
    <row r="83" spans="2:6" ht="12.75">
      <c r="B83" s="68">
        <v>45250.686238425929</v>
      </c>
      <c r="C83" s="75">
        <v>317</v>
      </c>
      <c r="D83" s="98">
        <v>12.35</v>
      </c>
      <c r="E83" s="77">
        <v>3914.95</v>
      </c>
      <c r="F83" s="76" t="s">
        <v>15</v>
      </c>
    </row>
    <row r="84" spans="2:6" ht="12.75">
      <c r="B84" s="68">
        <v>45250.686238425929</v>
      </c>
      <c r="C84" s="75">
        <v>545</v>
      </c>
      <c r="D84" s="98">
        <v>12.35</v>
      </c>
      <c r="E84" s="77">
        <v>6730.75</v>
      </c>
      <c r="F84" s="76" t="s">
        <v>15</v>
      </c>
    </row>
    <row r="85" spans="2:6" ht="12.75">
      <c r="B85" s="68">
        <v>45250.696944444448</v>
      </c>
      <c r="C85" s="75">
        <v>465</v>
      </c>
      <c r="D85" s="98">
        <v>12.3</v>
      </c>
      <c r="E85" s="77">
        <v>5719.5</v>
      </c>
      <c r="F85" s="76" t="s">
        <v>15</v>
      </c>
    </row>
    <row r="86" spans="2:6" ht="12.75">
      <c r="B86" s="68">
        <v>45250.696944444448</v>
      </c>
      <c r="C86" s="75">
        <v>254</v>
      </c>
      <c r="D86" s="98">
        <v>12.3</v>
      </c>
      <c r="E86" s="77">
        <v>3124.2000000000003</v>
      </c>
      <c r="F86" s="76" t="s">
        <v>15</v>
      </c>
    </row>
    <row r="87" spans="2:6" ht="12.75">
      <c r="B87" s="68">
        <v>45250.696944444448</v>
      </c>
      <c r="C87" s="75">
        <v>201</v>
      </c>
      <c r="D87" s="98">
        <v>12.3</v>
      </c>
      <c r="E87" s="77">
        <v>2472.3000000000002</v>
      </c>
      <c r="F87" s="76" t="s">
        <v>15</v>
      </c>
    </row>
    <row r="88" spans="2:6" ht="12.75">
      <c r="B88" s="68">
        <v>45250.702326388891</v>
      </c>
      <c r="C88" s="75">
        <v>422</v>
      </c>
      <c r="D88" s="98">
        <v>12.3</v>
      </c>
      <c r="E88" s="77">
        <v>5190.6000000000004</v>
      </c>
      <c r="F88" s="76" t="s">
        <v>15</v>
      </c>
    </row>
    <row r="89" spans="2:6" ht="12.75">
      <c r="B89" s="68">
        <v>45250.702326388891</v>
      </c>
      <c r="C89" s="75">
        <v>435</v>
      </c>
      <c r="D89" s="98">
        <v>12.3</v>
      </c>
      <c r="E89" s="77">
        <v>5350.5</v>
      </c>
      <c r="F89" s="76" t="s">
        <v>15</v>
      </c>
    </row>
    <row r="90" spans="2:6" ht="12.75">
      <c r="B90" s="68">
        <v>45250.705914351849</v>
      </c>
      <c r="C90" s="75">
        <v>467</v>
      </c>
      <c r="D90" s="98">
        <v>12.32</v>
      </c>
      <c r="E90" s="77">
        <v>5753.4400000000005</v>
      </c>
      <c r="F90" s="76" t="s">
        <v>15</v>
      </c>
    </row>
    <row r="91" spans="2:6" ht="12.75">
      <c r="B91" s="68"/>
      <c r="D91" s="98"/>
    </row>
    <row r="92" spans="2:6" ht="12.75">
      <c r="B92" s="68"/>
      <c r="D92" s="98"/>
    </row>
    <row r="93" spans="2:6" ht="12.75">
      <c r="B93" s="68"/>
      <c r="D93" s="98"/>
    </row>
    <row r="94" spans="2:6" ht="12.75">
      <c r="B94" s="68"/>
      <c r="D94" s="98"/>
    </row>
    <row r="95" spans="2:6" ht="12.75">
      <c r="B95" s="68"/>
      <c r="D95" s="98"/>
    </row>
    <row r="96" spans="2:6" ht="12.75">
      <c r="B96" s="68"/>
      <c r="D96" s="98"/>
    </row>
    <row r="97" spans="2:4" ht="12.75">
      <c r="B97" s="68"/>
      <c r="D97" s="98"/>
    </row>
    <row r="98" spans="2:4" ht="12.75">
      <c r="B98" s="68"/>
      <c r="D98" s="98"/>
    </row>
    <row r="99" spans="2:4" ht="12.75">
      <c r="B99" s="68"/>
      <c r="D99" s="98"/>
    </row>
    <row r="100" spans="2:4" ht="12.75">
      <c r="B100" s="68"/>
      <c r="D100" s="98"/>
    </row>
    <row r="101" spans="2:4" ht="12.75">
      <c r="B101" s="68"/>
      <c r="D101" s="98"/>
    </row>
    <row r="102" spans="2:4" ht="12.75">
      <c r="B102" s="68"/>
      <c r="D102" s="98"/>
    </row>
    <row r="103" spans="2:4" ht="12.75">
      <c r="B103" s="68"/>
      <c r="D103" s="98"/>
    </row>
    <row r="104" spans="2:4" ht="12.75">
      <c r="B104" s="68"/>
      <c r="D104" s="98"/>
    </row>
    <row r="105" spans="2:4" ht="12.75">
      <c r="B105" s="68"/>
      <c r="D105" s="98"/>
    </row>
    <row r="106" spans="2:4" ht="12.75">
      <c r="B106" s="68"/>
      <c r="D106" s="98"/>
    </row>
    <row r="107" spans="2:4" ht="12.75">
      <c r="B107" s="68"/>
      <c r="D107" s="98"/>
    </row>
    <row r="108" spans="2:4" ht="12.75">
      <c r="B108" s="68"/>
      <c r="D108" s="98"/>
    </row>
    <row r="109" spans="2:4" ht="12.75">
      <c r="B109" s="68"/>
      <c r="D109" s="98"/>
    </row>
    <row r="110" spans="2:4" ht="12.75">
      <c r="B110" s="68"/>
      <c r="D110" s="98"/>
    </row>
    <row r="111" spans="2:4" ht="12.75">
      <c r="B111" s="68"/>
      <c r="D111" s="98"/>
    </row>
    <row r="112" spans="2:4" ht="12.75">
      <c r="B112" s="68"/>
      <c r="D112" s="98"/>
    </row>
    <row r="113" spans="2:4" ht="12.75">
      <c r="B113" s="68"/>
      <c r="D113" s="98"/>
    </row>
    <row r="114" spans="2:4" ht="12.75">
      <c r="B114" s="68"/>
      <c r="D114" s="98"/>
    </row>
    <row r="115" spans="2:4" ht="12.75">
      <c r="B115" s="68"/>
      <c r="D115" s="98"/>
    </row>
    <row r="116" spans="2:4" ht="12.75">
      <c r="B116" s="68"/>
      <c r="D116" s="98"/>
    </row>
    <row r="117" spans="2:4" ht="12.75">
      <c r="B117" s="68"/>
      <c r="D117" s="98"/>
    </row>
    <row r="118" spans="2:4" ht="12.75">
      <c r="B118" s="68"/>
      <c r="D118" s="98"/>
    </row>
    <row r="119" spans="2:4" ht="12.75">
      <c r="B119" s="68"/>
      <c r="D119" s="98"/>
    </row>
    <row r="120" spans="2:4" ht="12.75">
      <c r="B120" s="68"/>
      <c r="D120" s="98"/>
    </row>
    <row r="121" spans="2:4" ht="12.75">
      <c r="B121" s="68"/>
      <c r="D121" s="98"/>
    </row>
    <row r="122" spans="2:4" ht="12.75">
      <c r="B122" s="68"/>
      <c r="D122" s="98"/>
    </row>
    <row r="123" spans="2:4" ht="12.75">
      <c r="B123" s="68"/>
      <c r="D123" s="98"/>
    </row>
    <row r="124" spans="2:4">
      <c r="D124" s="98"/>
    </row>
    <row r="125" spans="2:4">
      <c r="D125" s="98"/>
    </row>
    <row r="126" spans="2:4">
      <c r="D126" s="98"/>
    </row>
    <row r="127" spans="2:4">
      <c r="D127" s="98"/>
    </row>
    <row r="128" spans="2:4">
      <c r="D128" s="98"/>
    </row>
    <row r="129" spans="4:4">
      <c r="D129" s="98"/>
    </row>
    <row r="130" spans="4:4">
      <c r="D130" s="98"/>
    </row>
    <row r="131" spans="4:4">
      <c r="D131" s="98"/>
    </row>
    <row r="132" spans="4:4">
      <c r="D132" s="98"/>
    </row>
    <row r="133" spans="4:4">
      <c r="D133" s="98"/>
    </row>
    <row r="134" spans="4:4">
      <c r="D134" s="98"/>
    </row>
    <row r="135" spans="4:4">
      <c r="D135" s="98"/>
    </row>
    <row r="136" spans="4:4">
      <c r="D136" s="98"/>
    </row>
    <row r="137" spans="4:4">
      <c r="D137" s="98"/>
    </row>
    <row r="138" spans="4:4">
      <c r="D138" s="98"/>
    </row>
    <row r="139" spans="4:4">
      <c r="D139" s="98"/>
    </row>
    <row r="140" spans="4:4">
      <c r="D140" s="98"/>
    </row>
    <row r="141" spans="4:4">
      <c r="D141" s="98"/>
    </row>
    <row r="142" spans="4:4">
      <c r="D142" s="98"/>
    </row>
    <row r="143" spans="4:4">
      <c r="D143" s="98"/>
    </row>
    <row r="144" spans="4:4">
      <c r="D144" s="98"/>
    </row>
    <row r="145" spans="4:4">
      <c r="D145" s="98"/>
    </row>
    <row r="146" spans="4:4">
      <c r="D146" s="98"/>
    </row>
    <row r="147" spans="4:4">
      <c r="D147" s="98"/>
    </row>
    <row r="148" spans="4:4">
      <c r="D148" s="98"/>
    </row>
    <row r="149" spans="4:4">
      <c r="D149" s="98"/>
    </row>
    <row r="150" spans="4:4">
      <c r="D150" s="98"/>
    </row>
    <row r="151" spans="4:4">
      <c r="D151" s="98"/>
    </row>
    <row r="152" spans="4:4">
      <c r="D152" s="98"/>
    </row>
    <row r="153" spans="4:4">
      <c r="D153" s="98"/>
    </row>
  </sheetData>
  <conditionalFormatting sqref="D15">
    <cfRule type="expression" dxfId="7" priority="1">
      <formula>$D15&gt;#REF!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276F6-5105-4233-BC36-EF0E18C6581C}">
  <dimension ref="B1:L153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.28515625" defaultRowHeight="12"/>
  <cols>
    <col min="1" max="1" width="9.28515625" style="43"/>
    <col min="2" max="2" width="17.7109375" style="74" customWidth="1"/>
    <col min="3" max="3" width="16.7109375" style="75" customWidth="1"/>
    <col min="4" max="4" width="17.85546875" style="76" customWidth="1"/>
    <col min="5" max="5" width="16.7109375" style="77" customWidth="1"/>
    <col min="6" max="6" width="20" style="76" bestFit="1" customWidth="1"/>
    <col min="7" max="7" width="8.140625" style="43" customWidth="1"/>
    <col min="8" max="8" width="26.28515625" style="43" bestFit="1" customWidth="1"/>
    <col min="9" max="9" width="20.28515625" style="43" bestFit="1" customWidth="1"/>
    <col min="10" max="10" width="18.85546875" style="43" customWidth="1"/>
    <col min="11" max="11" width="17.7109375" style="43" bestFit="1" customWidth="1"/>
    <col min="12" max="16384" width="9.28515625" style="43"/>
  </cols>
  <sheetData>
    <row r="1" spans="2:10" s="37" customFormat="1" ht="15">
      <c r="B1" s="39"/>
      <c r="C1" s="41"/>
      <c r="D1" s="41"/>
      <c r="E1" s="41"/>
      <c r="F1" s="41"/>
    </row>
    <row r="2" spans="2:10" s="37" customFormat="1" ht="15">
      <c r="B2" s="39"/>
      <c r="C2" s="41"/>
      <c r="D2" s="41"/>
      <c r="E2" s="41"/>
      <c r="F2" s="41"/>
    </row>
    <row r="3" spans="2:10" s="37" customFormat="1" ht="15">
      <c r="B3" s="39"/>
      <c r="C3" s="41"/>
      <c r="D3" s="41"/>
      <c r="E3" s="41"/>
      <c r="F3" s="41"/>
    </row>
    <row r="4" spans="2:10" s="37" customFormat="1" ht="15">
      <c r="B4" s="39"/>
      <c r="C4" s="41"/>
      <c r="D4" s="41"/>
      <c r="E4" s="41"/>
      <c r="F4" s="41"/>
    </row>
    <row r="5" spans="2:10" s="37" customFormat="1" ht="15">
      <c r="B5" s="39"/>
      <c r="C5" s="41"/>
      <c r="D5" s="41"/>
      <c r="E5" s="41"/>
      <c r="F5" s="41"/>
    </row>
    <row r="6" spans="2:10" s="37" customFormat="1" ht="18">
      <c r="B6" s="23" t="s">
        <v>11</v>
      </c>
      <c r="C6" s="40"/>
      <c r="D6" s="40"/>
      <c r="E6" s="40"/>
      <c r="F6" s="40"/>
      <c r="G6" s="17"/>
      <c r="I6" s="17"/>
      <c r="J6" s="17"/>
    </row>
    <row r="7" spans="2:10" s="37" customFormat="1" ht="15">
      <c r="B7" s="38" t="s">
        <v>32</v>
      </c>
      <c r="C7" s="40"/>
      <c r="D7" s="40"/>
      <c r="E7" s="40"/>
      <c r="F7" s="40"/>
      <c r="G7" s="17"/>
      <c r="I7" s="17"/>
      <c r="J7" s="17"/>
    </row>
    <row r="8" spans="2:10" s="37" customFormat="1" ht="15">
      <c r="B8" s="38" t="s">
        <v>27</v>
      </c>
      <c r="C8" s="40"/>
      <c r="D8" s="40"/>
      <c r="E8" s="40"/>
      <c r="F8" s="40"/>
      <c r="G8" s="17"/>
      <c r="I8" s="17"/>
      <c r="J8" s="17"/>
    </row>
    <row r="9" spans="2:10" s="37" customFormat="1" ht="15">
      <c r="B9" s="38"/>
      <c r="C9" s="40"/>
      <c r="D9" s="40"/>
      <c r="E9" s="40"/>
      <c r="F9" s="40"/>
      <c r="G9" s="17"/>
      <c r="I9" s="17"/>
      <c r="J9" s="17"/>
    </row>
    <row r="10" spans="2:10" s="37" customFormat="1" ht="15">
      <c r="B10" s="38"/>
      <c r="C10" s="40"/>
      <c r="D10" s="40"/>
      <c r="E10" s="40"/>
      <c r="F10" s="40"/>
      <c r="G10" s="17"/>
      <c r="I10" s="17"/>
      <c r="J10" s="17"/>
    </row>
    <row r="11" spans="2:10" s="37" customFormat="1" ht="18">
      <c r="B11" s="23" t="s">
        <v>19</v>
      </c>
      <c r="C11" s="40"/>
      <c r="D11" s="40"/>
      <c r="E11" s="40"/>
      <c r="F11" s="40"/>
      <c r="G11" s="17"/>
      <c r="I11" s="17"/>
      <c r="J11" s="17"/>
    </row>
    <row r="12" spans="2:10" s="37" customFormat="1" ht="15">
      <c r="B12" s="38"/>
      <c r="C12" s="40"/>
      <c r="D12" s="40"/>
      <c r="E12" s="40"/>
      <c r="F12" s="40"/>
      <c r="G12" s="17"/>
      <c r="I12" s="17"/>
      <c r="J12" s="17"/>
    </row>
    <row r="13" spans="2:10">
      <c r="B13" s="44"/>
      <c r="C13" s="45"/>
      <c r="D13" s="45"/>
      <c r="E13" s="45"/>
      <c r="F13" s="45"/>
    </row>
    <row r="14" spans="2:10" ht="31.5">
      <c r="B14" s="36" t="s">
        <v>2</v>
      </c>
      <c r="C14" s="54" t="s">
        <v>3</v>
      </c>
      <c r="D14" s="55" t="s">
        <v>18</v>
      </c>
      <c r="E14" s="54" t="s">
        <v>16</v>
      </c>
      <c r="F14" s="45"/>
    </row>
    <row r="15" spans="2:10">
      <c r="B15" s="42">
        <v>45247</v>
      </c>
      <c r="C15" s="64">
        <f>SUM(C20:C1048576)</f>
        <v>35657</v>
      </c>
      <c r="D15" s="65">
        <f>E15/C15</f>
        <v>12.103610791709899</v>
      </c>
      <c r="E15" s="65">
        <f>SUM(E20:E1048576)</f>
        <v>431578.4499999999</v>
      </c>
      <c r="F15" s="45"/>
    </row>
    <row r="16" spans="2:10">
      <c r="B16" s="44"/>
      <c r="C16" s="45"/>
      <c r="D16" s="45"/>
      <c r="E16" s="45"/>
      <c r="F16" s="45"/>
    </row>
    <row r="17" spans="2:12" ht="12.75">
      <c r="B17" s="44"/>
      <c r="C17" s="45"/>
      <c r="D17" s="45"/>
      <c r="E17" s="45"/>
      <c r="F17" s="45"/>
      <c r="H17" s="61"/>
      <c r="I17" s="61"/>
      <c r="J17" s="61"/>
      <c r="K17" s="61"/>
      <c r="L17" s="61"/>
    </row>
    <row r="18" spans="2:12" ht="12.75">
      <c r="B18" s="44"/>
      <c r="C18" s="45"/>
      <c r="D18" s="45"/>
      <c r="E18" s="45"/>
      <c r="F18" s="45"/>
      <c r="H18" s="61"/>
      <c r="I18" s="62"/>
      <c r="J18" s="62"/>
      <c r="K18" s="61"/>
    </row>
    <row r="19" spans="2:12" ht="47.25">
      <c r="B19" s="36" t="s">
        <v>22</v>
      </c>
      <c r="C19" s="66" t="s">
        <v>3</v>
      </c>
      <c r="D19" s="67" t="s">
        <v>4</v>
      </c>
      <c r="E19" s="66" t="s">
        <v>5</v>
      </c>
      <c r="F19" s="36" t="s">
        <v>23</v>
      </c>
      <c r="G19" s="59"/>
      <c r="H19" s="63"/>
      <c r="I19" s="63"/>
      <c r="J19" s="63"/>
      <c r="K19" s="63"/>
    </row>
    <row r="20" spans="2:12" ht="12.75">
      <c r="B20" s="68">
        <v>45247.382708333331</v>
      </c>
      <c r="C20" s="75">
        <v>2</v>
      </c>
      <c r="D20" s="98">
        <v>12.05</v>
      </c>
      <c r="E20" s="77">
        <v>24.1</v>
      </c>
      <c r="F20" s="76" t="s">
        <v>15</v>
      </c>
      <c r="G20" s="60"/>
      <c r="H20" s="63"/>
      <c r="I20" s="63"/>
      <c r="J20" s="63"/>
      <c r="K20" s="63"/>
    </row>
    <row r="21" spans="2:12" ht="12.75">
      <c r="B21" s="68">
        <v>45247.382708333331</v>
      </c>
      <c r="C21" s="75">
        <v>90</v>
      </c>
      <c r="D21" s="98">
        <v>12.05</v>
      </c>
      <c r="E21" s="77">
        <v>1084.5</v>
      </c>
      <c r="F21" s="76" t="s">
        <v>15</v>
      </c>
    </row>
    <row r="22" spans="2:12" ht="12.75">
      <c r="B22" s="68">
        <v>45247.384386574071</v>
      </c>
      <c r="C22" s="75">
        <v>411</v>
      </c>
      <c r="D22" s="98">
        <v>12.06</v>
      </c>
      <c r="E22" s="77">
        <v>4956.66</v>
      </c>
      <c r="F22" s="76" t="s">
        <v>15</v>
      </c>
    </row>
    <row r="23" spans="2:12" ht="12.75">
      <c r="B23" s="68">
        <v>45247.38553240741</v>
      </c>
      <c r="C23" s="75">
        <v>427</v>
      </c>
      <c r="D23" s="98">
        <v>12.06</v>
      </c>
      <c r="E23" s="77">
        <v>5149.62</v>
      </c>
      <c r="F23" s="76" t="s">
        <v>15</v>
      </c>
    </row>
    <row r="24" spans="2:12" ht="12.75">
      <c r="B24" s="68">
        <v>45247.387569444443</v>
      </c>
      <c r="C24" s="75">
        <v>425</v>
      </c>
      <c r="D24" s="98">
        <v>12.06</v>
      </c>
      <c r="E24" s="77">
        <v>5125.5</v>
      </c>
      <c r="F24" s="76" t="s">
        <v>15</v>
      </c>
    </row>
    <row r="25" spans="2:12" ht="12.75">
      <c r="B25" s="68">
        <v>45247.387662037036</v>
      </c>
      <c r="C25" s="75">
        <v>411</v>
      </c>
      <c r="D25" s="98">
        <v>12.05</v>
      </c>
      <c r="E25" s="77">
        <v>4952.55</v>
      </c>
      <c r="F25" s="76" t="s">
        <v>15</v>
      </c>
    </row>
    <row r="26" spans="2:12" ht="12.75">
      <c r="B26" s="68">
        <v>45247.391712962963</v>
      </c>
      <c r="C26" s="75">
        <v>145</v>
      </c>
      <c r="D26" s="98">
        <v>12.03</v>
      </c>
      <c r="E26" s="77">
        <v>1744.35</v>
      </c>
      <c r="F26" s="76" t="s">
        <v>15</v>
      </c>
    </row>
    <row r="27" spans="2:12" ht="12.75">
      <c r="B27" s="68">
        <v>45247.394803240742</v>
      </c>
      <c r="C27" s="75">
        <v>470</v>
      </c>
      <c r="D27" s="98">
        <v>12.04</v>
      </c>
      <c r="E27" s="77">
        <v>5658.7999999999993</v>
      </c>
      <c r="F27" s="76" t="s">
        <v>15</v>
      </c>
    </row>
    <row r="28" spans="2:12" ht="12.75">
      <c r="B28" s="68">
        <v>45247.398692129631</v>
      </c>
      <c r="C28" s="75">
        <v>427</v>
      </c>
      <c r="D28" s="98">
        <v>12.04</v>
      </c>
      <c r="E28" s="77">
        <v>5141.08</v>
      </c>
      <c r="F28" s="76" t="s">
        <v>15</v>
      </c>
    </row>
    <row r="29" spans="2:12" ht="12.75">
      <c r="B29" s="68">
        <v>45247.399456018517</v>
      </c>
      <c r="C29" s="75">
        <v>438</v>
      </c>
      <c r="D29" s="98">
        <v>12.03</v>
      </c>
      <c r="E29" s="77">
        <v>5269.1399999999994</v>
      </c>
      <c r="F29" s="76" t="s">
        <v>15</v>
      </c>
    </row>
    <row r="30" spans="2:12" ht="12.75">
      <c r="B30" s="68">
        <v>45247.399456018517</v>
      </c>
      <c r="C30" s="75">
        <v>422</v>
      </c>
      <c r="D30" s="98">
        <v>12.03</v>
      </c>
      <c r="E30" s="77">
        <v>5076.66</v>
      </c>
      <c r="F30" s="76" t="s">
        <v>15</v>
      </c>
    </row>
    <row r="31" spans="2:12" ht="12.75">
      <c r="B31" s="68">
        <v>45247.399456018517</v>
      </c>
      <c r="C31" s="75">
        <v>445</v>
      </c>
      <c r="D31" s="98">
        <v>12.03</v>
      </c>
      <c r="E31" s="77">
        <v>5353.3499999999995</v>
      </c>
      <c r="F31" s="76" t="s">
        <v>15</v>
      </c>
    </row>
    <row r="32" spans="2:12" ht="12.75">
      <c r="B32" s="68">
        <v>45247.399456018517</v>
      </c>
      <c r="C32" s="75">
        <v>33</v>
      </c>
      <c r="D32" s="98">
        <v>12.03</v>
      </c>
      <c r="E32" s="77">
        <v>396.98999999999995</v>
      </c>
      <c r="F32" s="76" t="s">
        <v>15</v>
      </c>
    </row>
    <row r="33" spans="2:6" ht="12.75">
      <c r="B33" s="68">
        <v>45247.399456018517</v>
      </c>
      <c r="C33" s="75">
        <v>419</v>
      </c>
      <c r="D33" s="98">
        <v>12.03</v>
      </c>
      <c r="E33" s="77">
        <v>5040.57</v>
      </c>
      <c r="F33" s="76" t="s">
        <v>15</v>
      </c>
    </row>
    <row r="34" spans="2:6" ht="12.75">
      <c r="B34" s="68">
        <v>45247.399456018517</v>
      </c>
      <c r="C34" s="75">
        <v>466</v>
      </c>
      <c r="D34" s="98">
        <v>12.03</v>
      </c>
      <c r="E34" s="77">
        <v>5605.98</v>
      </c>
      <c r="F34" s="76" t="s">
        <v>15</v>
      </c>
    </row>
    <row r="35" spans="2:6" ht="12.75">
      <c r="B35" s="68">
        <v>45247.399456018517</v>
      </c>
      <c r="C35" s="75">
        <v>434</v>
      </c>
      <c r="D35" s="98">
        <v>12.03</v>
      </c>
      <c r="E35" s="77">
        <v>5221.0199999999995</v>
      </c>
      <c r="F35" s="76" t="s">
        <v>15</v>
      </c>
    </row>
    <row r="36" spans="2:6" ht="12.75">
      <c r="B36" s="68">
        <v>45247.409791666665</v>
      </c>
      <c r="C36" s="75">
        <v>454</v>
      </c>
      <c r="D36" s="98">
        <v>12.03</v>
      </c>
      <c r="E36" s="77">
        <v>5461.62</v>
      </c>
      <c r="F36" s="76" t="s">
        <v>15</v>
      </c>
    </row>
    <row r="37" spans="2:6" ht="12.75">
      <c r="B37" s="68">
        <v>45247.409791666665</v>
      </c>
      <c r="C37" s="75">
        <v>6</v>
      </c>
      <c r="D37" s="98">
        <v>12.03</v>
      </c>
      <c r="E37" s="77">
        <v>72.179999999999993</v>
      </c>
      <c r="F37" s="76" t="s">
        <v>15</v>
      </c>
    </row>
    <row r="38" spans="2:6" ht="12.75">
      <c r="B38" s="68">
        <v>45247.416226851848</v>
      </c>
      <c r="C38" s="75">
        <v>571</v>
      </c>
      <c r="D38" s="98">
        <v>12.08</v>
      </c>
      <c r="E38" s="77">
        <v>6897.68</v>
      </c>
      <c r="F38" s="76" t="s">
        <v>15</v>
      </c>
    </row>
    <row r="39" spans="2:6" ht="12.75">
      <c r="B39" s="68">
        <v>45247.416226851848</v>
      </c>
      <c r="C39" s="75">
        <v>357</v>
      </c>
      <c r="D39" s="98">
        <v>12.08</v>
      </c>
      <c r="E39" s="77">
        <v>4312.5600000000004</v>
      </c>
      <c r="F39" s="76" t="s">
        <v>15</v>
      </c>
    </row>
    <row r="40" spans="2:6" ht="12.75">
      <c r="B40" s="68">
        <v>45247.431770833333</v>
      </c>
      <c r="C40" s="75">
        <v>412</v>
      </c>
      <c r="D40" s="98">
        <v>12.1</v>
      </c>
      <c r="E40" s="77">
        <v>4985.2</v>
      </c>
      <c r="F40" s="76" t="s">
        <v>15</v>
      </c>
    </row>
    <row r="41" spans="2:6" ht="12.75">
      <c r="B41" s="68">
        <v>45247.433981481481</v>
      </c>
      <c r="C41" s="75">
        <v>81</v>
      </c>
      <c r="D41" s="98">
        <v>12.09</v>
      </c>
      <c r="E41" s="77">
        <v>979.29</v>
      </c>
      <c r="F41" s="76" t="s">
        <v>15</v>
      </c>
    </row>
    <row r="42" spans="2:6" ht="12.75">
      <c r="B42" s="68">
        <v>45247.433981481481</v>
      </c>
      <c r="C42" s="75">
        <v>46</v>
      </c>
      <c r="D42" s="98">
        <v>12.09</v>
      </c>
      <c r="E42" s="77">
        <v>556.14</v>
      </c>
      <c r="F42" s="76" t="s">
        <v>15</v>
      </c>
    </row>
    <row r="43" spans="2:6" ht="12.75">
      <c r="B43" s="68">
        <v>45247.433981481481</v>
      </c>
      <c r="C43" s="75">
        <v>513</v>
      </c>
      <c r="D43" s="98">
        <v>12.09</v>
      </c>
      <c r="E43" s="77">
        <v>6202.17</v>
      </c>
      <c r="F43" s="76" t="s">
        <v>15</v>
      </c>
    </row>
    <row r="44" spans="2:6" ht="12.75">
      <c r="B44" s="68">
        <v>45247.433981481481</v>
      </c>
      <c r="C44" s="75">
        <v>513</v>
      </c>
      <c r="D44" s="98">
        <v>12.09</v>
      </c>
      <c r="E44" s="77">
        <v>6202.17</v>
      </c>
      <c r="F44" s="76" t="s">
        <v>15</v>
      </c>
    </row>
    <row r="45" spans="2:6" ht="12.75">
      <c r="B45" s="68">
        <v>45247.433981481481</v>
      </c>
      <c r="C45" s="75">
        <v>46</v>
      </c>
      <c r="D45" s="98">
        <v>12.09</v>
      </c>
      <c r="E45" s="77">
        <v>556.14</v>
      </c>
      <c r="F45" s="76" t="s">
        <v>15</v>
      </c>
    </row>
    <row r="46" spans="2:6" ht="12.75">
      <c r="B46" s="68">
        <v>45247.441168981481</v>
      </c>
      <c r="C46" s="75">
        <v>454</v>
      </c>
      <c r="D46" s="98">
        <v>12.09</v>
      </c>
      <c r="E46" s="77">
        <v>5488.86</v>
      </c>
      <c r="F46" s="76" t="s">
        <v>15</v>
      </c>
    </row>
    <row r="47" spans="2:6" ht="12.75">
      <c r="B47" s="68">
        <v>45247.445694444446</v>
      </c>
      <c r="C47" s="75">
        <v>434</v>
      </c>
      <c r="D47" s="98">
        <v>12.09</v>
      </c>
      <c r="E47" s="77">
        <v>5247.0599999999995</v>
      </c>
      <c r="F47" s="76" t="s">
        <v>15</v>
      </c>
    </row>
    <row r="48" spans="2:6" ht="12.75">
      <c r="B48" s="68">
        <v>45247.451469907406</v>
      </c>
      <c r="C48" s="75">
        <v>87</v>
      </c>
      <c r="D48" s="98">
        <v>12.08</v>
      </c>
      <c r="E48" s="77">
        <v>1050.96</v>
      </c>
      <c r="F48" s="76" t="s">
        <v>15</v>
      </c>
    </row>
    <row r="49" spans="2:6" ht="12.75">
      <c r="B49" s="68">
        <v>45247.451469907406</v>
      </c>
      <c r="C49" s="75">
        <v>358</v>
      </c>
      <c r="D49" s="98">
        <v>12.08</v>
      </c>
      <c r="E49" s="77">
        <v>4324.6400000000003</v>
      </c>
      <c r="F49" s="76" t="s">
        <v>15</v>
      </c>
    </row>
    <row r="50" spans="2:6" ht="12.75">
      <c r="B50" s="68">
        <v>45247.455821759257</v>
      </c>
      <c r="C50" s="75">
        <v>450</v>
      </c>
      <c r="D50" s="98">
        <v>12.08</v>
      </c>
      <c r="E50" s="77">
        <v>5436</v>
      </c>
      <c r="F50" s="76" t="s">
        <v>15</v>
      </c>
    </row>
    <row r="51" spans="2:6" ht="12.75">
      <c r="B51" s="68">
        <v>45247.4606712963</v>
      </c>
      <c r="C51" s="75">
        <v>212</v>
      </c>
      <c r="D51" s="98">
        <v>12.07</v>
      </c>
      <c r="E51" s="77">
        <v>2558.84</v>
      </c>
      <c r="F51" s="76" t="s">
        <v>15</v>
      </c>
    </row>
    <row r="52" spans="2:6" ht="12.75">
      <c r="B52" s="68">
        <v>45247.460740740738</v>
      </c>
      <c r="C52" s="75">
        <v>256</v>
      </c>
      <c r="D52" s="98">
        <v>12.07</v>
      </c>
      <c r="E52" s="77">
        <v>3089.92</v>
      </c>
      <c r="F52" s="76" t="s">
        <v>15</v>
      </c>
    </row>
    <row r="53" spans="2:6" ht="12.75">
      <c r="B53" s="68">
        <v>45247.467511574076</v>
      </c>
      <c r="C53" s="75">
        <v>405</v>
      </c>
      <c r="D53" s="98">
        <v>12.07</v>
      </c>
      <c r="E53" s="77">
        <v>4888.3500000000004</v>
      </c>
      <c r="F53" s="76" t="s">
        <v>15</v>
      </c>
    </row>
    <row r="54" spans="2:6" ht="12.75">
      <c r="B54" s="68">
        <v>45247.477638888886</v>
      </c>
      <c r="C54" s="75">
        <v>419</v>
      </c>
      <c r="D54" s="98">
        <v>12.08</v>
      </c>
      <c r="E54" s="77">
        <v>5061.5200000000004</v>
      </c>
      <c r="F54" s="76" t="s">
        <v>15</v>
      </c>
    </row>
    <row r="55" spans="2:6" ht="12.75">
      <c r="B55" s="68">
        <v>45247.48</v>
      </c>
      <c r="C55" s="75">
        <v>479</v>
      </c>
      <c r="D55" s="98">
        <v>12.07</v>
      </c>
      <c r="E55" s="77">
        <v>5781.53</v>
      </c>
      <c r="F55" s="76" t="s">
        <v>15</v>
      </c>
    </row>
    <row r="56" spans="2:6" ht="12.75">
      <c r="B56" s="68">
        <v>45247.485081018516</v>
      </c>
      <c r="C56" s="75">
        <v>187</v>
      </c>
      <c r="D56" s="98">
        <v>12.07</v>
      </c>
      <c r="E56" s="77">
        <v>2257.09</v>
      </c>
      <c r="F56" s="76" t="s">
        <v>15</v>
      </c>
    </row>
    <row r="57" spans="2:6" ht="12.75">
      <c r="B57" s="68">
        <v>45247.485081018516</v>
      </c>
      <c r="C57" s="75">
        <v>255</v>
      </c>
      <c r="D57" s="98">
        <v>12.07</v>
      </c>
      <c r="E57" s="77">
        <v>3077.85</v>
      </c>
      <c r="F57" s="76" t="s">
        <v>15</v>
      </c>
    </row>
    <row r="58" spans="2:6" ht="12.75">
      <c r="B58" s="68">
        <v>45247.495740740742</v>
      </c>
      <c r="C58" s="75">
        <v>307</v>
      </c>
      <c r="D58" s="98">
        <v>12.07</v>
      </c>
      <c r="E58" s="77">
        <v>3705.4900000000002</v>
      </c>
      <c r="F58" s="76" t="s">
        <v>15</v>
      </c>
    </row>
    <row r="59" spans="2:6" ht="12.75">
      <c r="B59" s="68">
        <v>45247.495833333334</v>
      </c>
      <c r="C59" s="75">
        <v>4</v>
      </c>
      <c r="D59" s="98">
        <v>12.07</v>
      </c>
      <c r="E59" s="77">
        <v>48.28</v>
      </c>
      <c r="F59" s="76" t="s">
        <v>15</v>
      </c>
    </row>
    <row r="60" spans="2:6" ht="12.75">
      <c r="B60" s="68">
        <v>45247.49722222222</v>
      </c>
      <c r="C60" s="75">
        <v>298</v>
      </c>
      <c r="D60" s="98">
        <v>12.07</v>
      </c>
      <c r="E60" s="77">
        <v>3596.86</v>
      </c>
      <c r="F60" s="76" t="s">
        <v>15</v>
      </c>
    </row>
    <row r="61" spans="2:6" ht="12.75">
      <c r="B61" s="68">
        <v>45247.49722222222</v>
      </c>
      <c r="C61" s="75">
        <v>144</v>
      </c>
      <c r="D61" s="98">
        <v>12.07</v>
      </c>
      <c r="E61" s="77">
        <v>1738.08</v>
      </c>
      <c r="F61" s="76" t="s">
        <v>15</v>
      </c>
    </row>
    <row r="62" spans="2:6" ht="12.75">
      <c r="B62" s="68">
        <v>45247.49722222222</v>
      </c>
      <c r="C62" s="75">
        <v>125</v>
      </c>
      <c r="D62" s="98">
        <v>12.07</v>
      </c>
      <c r="E62" s="77">
        <v>1508.75</v>
      </c>
      <c r="F62" s="76" t="s">
        <v>15</v>
      </c>
    </row>
    <row r="63" spans="2:6" ht="12.75">
      <c r="B63" s="68">
        <v>45247.506469907406</v>
      </c>
      <c r="C63" s="75">
        <v>369</v>
      </c>
      <c r="D63" s="98">
        <v>12.09</v>
      </c>
      <c r="E63" s="77">
        <v>4461.21</v>
      </c>
      <c r="F63" s="76" t="s">
        <v>15</v>
      </c>
    </row>
    <row r="64" spans="2:6" ht="12.75">
      <c r="B64" s="68">
        <v>45247.508101851854</v>
      </c>
      <c r="C64" s="75">
        <v>75</v>
      </c>
      <c r="D64" s="98">
        <v>12.09</v>
      </c>
      <c r="E64" s="77">
        <v>906.75</v>
      </c>
      <c r="F64" s="76" t="s">
        <v>15</v>
      </c>
    </row>
    <row r="65" spans="2:6" ht="12.75">
      <c r="B65" s="68">
        <v>45247.513541666667</v>
      </c>
      <c r="C65" s="75">
        <v>270</v>
      </c>
      <c r="D65" s="98">
        <v>12.09</v>
      </c>
      <c r="E65" s="77">
        <v>3264.3</v>
      </c>
      <c r="F65" s="76" t="s">
        <v>15</v>
      </c>
    </row>
    <row r="66" spans="2:6" ht="12.75">
      <c r="B66" s="68">
        <v>45247.524421296293</v>
      </c>
      <c r="C66" s="75">
        <v>288</v>
      </c>
      <c r="D66" s="98">
        <v>12.09</v>
      </c>
      <c r="E66" s="77">
        <v>3481.92</v>
      </c>
      <c r="F66" s="76" t="s">
        <v>15</v>
      </c>
    </row>
    <row r="67" spans="2:6" ht="12.75">
      <c r="B67" s="68">
        <v>45247.524421296293</v>
      </c>
      <c r="C67" s="75">
        <v>424</v>
      </c>
      <c r="D67" s="98">
        <v>12.09</v>
      </c>
      <c r="E67" s="77">
        <v>5126.16</v>
      </c>
      <c r="F67" s="76" t="s">
        <v>15</v>
      </c>
    </row>
    <row r="68" spans="2:6" ht="12.75">
      <c r="B68" s="68">
        <v>45247.524421296293</v>
      </c>
      <c r="C68" s="75">
        <v>132</v>
      </c>
      <c r="D68" s="98">
        <v>12.09</v>
      </c>
      <c r="E68" s="77">
        <v>1595.8799999999999</v>
      </c>
      <c r="F68" s="76" t="s">
        <v>15</v>
      </c>
    </row>
    <row r="69" spans="2:6" ht="12.75">
      <c r="B69" s="68">
        <v>45247.527696759258</v>
      </c>
      <c r="C69" s="75">
        <v>44</v>
      </c>
      <c r="D69" s="98">
        <v>12.1</v>
      </c>
      <c r="E69" s="77">
        <v>532.4</v>
      </c>
      <c r="F69" s="76" t="s">
        <v>15</v>
      </c>
    </row>
    <row r="70" spans="2:6" ht="12.75">
      <c r="B70" s="68">
        <v>45247.527696759258</v>
      </c>
      <c r="C70" s="75">
        <v>408</v>
      </c>
      <c r="D70" s="98">
        <v>12.1</v>
      </c>
      <c r="E70" s="77">
        <v>4936.8</v>
      </c>
      <c r="F70" s="76" t="s">
        <v>15</v>
      </c>
    </row>
    <row r="71" spans="2:6" ht="12.75">
      <c r="B71" s="68">
        <v>45247.534756944442</v>
      </c>
      <c r="C71" s="75">
        <v>140</v>
      </c>
      <c r="D71" s="98">
        <v>12.1</v>
      </c>
      <c r="E71" s="77">
        <v>1694</v>
      </c>
      <c r="F71" s="76" t="s">
        <v>15</v>
      </c>
    </row>
    <row r="72" spans="2:6" ht="12.75">
      <c r="B72" s="68">
        <v>45247.534768518519</v>
      </c>
      <c r="C72" s="75">
        <v>3</v>
      </c>
      <c r="D72" s="98">
        <v>12.1</v>
      </c>
      <c r="E72" s="77">
        <v>36.299999999999997</v>
      </c>
      <c r="F72" s="76" t="s">
        <v>15</v>
      </c>
    </row>
    <row r="73" spans="2:6" ht="12.75">
      <c r="B73" s="68">
        <v>45247.53638888889</v>
      </c>
      <c r="C73" s="75">
        <v>74</v>
      </c>
      <c r="D73" s="98">
        <v>12.1</v>
      </c>
      <c r="E73" s="77">
        <v>895.4</v>
      </c>
      <c r="F73" s="76" t="s">
        <v>15</v>
      </c>
    </row>
    <row r="74" spans="2:6" ht="12.75">
      <c r="B74" s="68">
        <v>45247.536400462966</v>
      </c>
      <c r="C74" s="75">
        <v>256</v>
      </c>
      <c r="D74" s="98">
        <v>12.1</v>
      </c>
      <c r="E74" s="77">
        <v>3097.6</v>
      </c>
      <c r="F74" s="76" t="s">
        <v>15</v>
      </c>
    </row>
    <row r="75" spans="2:6" ht="12.75">
      <c r="B75" s="68">
        <v>45247.546898148146</v>
      </c>
      <c r="C75" s="75">
        <v>436</v>
      </c>
      <c r="D75" s="98">
        <v>12.09</v>
      </c>
      <c r="E75" s="77">
        <v>5271.24</v>
      </c>
      <c r="F75" s="76" t="s">
        <v>15</v>
      </c>
    </row>
    <row r="76" spans="2:6" ht="12.75">
      <c r="B76" s="68">
        <v>45247.566238425927</v>
      </c>
      <c r="C76" s="75">
        <v>188</v>
      </c>
      <c r="D76" s="98">
        <v>12.11</v>
      </c>
      <c r="E76" s="77">
        <v>2276.6799999999998</v>
      </c>
      <c r="F76" s="76" t="s">
        <v>15</v>
      </c>
    </row>
    <row r="77" spans="2:6" ht="12.75">
      <c r="B77" s="68">
        <v>45247.566238425927</v>
      </c>
      <c r="C77" s="75">
        <v>251</v>
      </c>
      <c r="D77" s="98">
        <v>12.11</v>
      </c>
      <c r="E77" s="77">
        <v>3039.6099999999997</v>
      </c>
      <c r="F77" s="76" t="s">
        <v>15</v>
      </c>
    </row>
    <row r="78" spans="2:6" ht="12.75">
      <c r="B78" s="68">
        <v>45247.567939814813</v>
      </c>
      <c r="C78" s="75">
        <v>57</v>
      </c>
      <c r="D78" s="98">
        <v>12.1</v>
      </c>
      <c r="E78" s="77">
        <v>689.69999999999993</v>
      </c>
      <c r="F78" s="76" t="s">
        <v>15</v>
      </c>
    </row>
    <row r="79" spans="2:6" ht="12.75">
      <c r="B79" s="68">
        <v>45247.56795138889</v>
      </c>
      <c r="C79" s="75">
        <v>298</v>
      </c>
      <c r="D79" s="98">
        <v>12.1</v>
      </c>
      <c r="E79" s="77">
        <v>3605.7999999999997</v>
      </c>
      <c r="F79" s="76" t="s">
        <v>15</v>
      </c>
    </row>
    <row r="80" spans="2:6" ht="12.75">
      <c r="B80" s="68">
        <v>45247.573379629626</v>
      </c>
      <c r="C80" s="75">
        <v>1024</v>
      </c>
      <c r="D80" s="98">
        <v>12.09</v>
      </c>
      <c r="E80" s="77">
        <v>12380.16</v>
      </c>
      <c r="F80" s="76" t="s">
        <v>15</v>
      </c>
    </row>
    <row r="81" spans="2:6" ht="12.75">
      <c r="B81" s="68">
        <v>45247.580254629633</v>
      </c>
      <c r="C81" s="75">
        <v>418</v>
      </c>
      <c r="D81" s="98">
        <v>12.08</v>
      </c>
      <c r="E81" s="77">
        <v>5049.4399999999996</v>
      </c>
      <c r="F81" s="76" t="s">
        <v>15</v>
      </c>
    </row>
    <row r="82" spans="2:6" ht="12.75">
      <c r="B82" s="68">
        <v>45247.604490740741</v>
      </c>
      <c r="C82" s="75">
        <v>91</v>
      </c>
      <c r="D82" s="98">
        <v>12.13</v>
      </c>
      <c r="E82" s="77">
        <v>1103.8300000000002</v>
      </c>
      <c r="F82" s="76" t="s">
        <v>15</v>
      </c>
    </row>
    <row r="83" spans="2:6" ht="12.75">
      <c r="B83" s="68">
        <v>45247.604490740741</v>
      </c>
      <c r="C83" s="75">
        <v>321</v>
      </c>
      <c r="D83" s="98">
        <v>12.13</v>
      </c>
      <c r="E83" s="77">
        <v>3893.7300000000005</v>
      </c>
      <c r="F83" s="76" t="s">
        <v>15</v>
      </c>
    </row>
    <row r="84" spans="2:6" ht="12.75">
      <c r="B84" s="68">
        <v>45247.606759259259</v>
      </c>
      <c r="C84" s="75">
        <v>150</v>
      </c>
      <c r="D84" s="98">
        <v>12.12</v>
      </c>
      <c r="E84" s="77">
        <v>1817.9999999999998</v>
      </c>
      <c r="F84" s="76" t="s">
        <v>15</v>
      </c>
    </row>
    <row r="85" spans="2:6" ht="12.75">
      <c r="B85" s="68">
        <v>45247.606759259259</v>
      </c>
      <c r="C85" s="75">
        <v>258</v>
      </c>
      <c r="D85" s="98">
        <v>12.12</v>
      </c>
      <c r="E85" s="77">
        <v>3126.9599999999996</v>
      </c>
      <c r="F85" s="76" t="s">
        <v>15</v>
      </c>
    </row>
    <row r="86" spans="2:6" ht="12.75">
      <c r="B86" s="68">
        <v>45247.606759259259</v>
      </c>
      <c r="C86" s="75">
        <v>313</v>
      </c>
      <c r="D86" s="98">
        <v>12.12</v>
      </c>
      <c r="E86" s="77">
        <v>3793.56</v>
      </c>
      <c r="F86" s="76" t="s">
        <v>15</v>
      </c>
    </row>
    <row r="87" spans="2:6" ht="12.75">
      <c r="B87" s="68">
        <v>45247.606759259259</v>
      </c>
      <c r="C87" s="75">
        <v>421</v>
      </c>
      <c r="D87" s="98">
        <v>12.12</v>
      </c>
      <c r="E87" s="77">
        <v>5102.5199999999995</v>
      </c>
      <c r="F87" s="76" t="s">
        <v>15</v>
      </c>
    </row>
    <row r="88" spans="2:6" ht="12.75">
      <c r="B88" s="68">
        <v>45247.606759259259</v>
      </c>
      <c r="C88" s="75">
        <v>122</v>
      </c>
      <c r="D88" s="98">
        <v>12.12</v>
      </c>
      <c r="E88" s="77">
        <v>1478.6399999999999</v>
      </c>
      <c r="F88" s="76" t="s">
        <v>15</v>
      </c>
    </row>
    <row r="89" spans="2:6" ht="12.75">
      <c r="B89" s="68">
        <v>45247.606759259259</v>
      </c>
      <c r="C89" s="75">
        <v>270</v>
      </c>
      <c r="D89" s="98">
        <v>12.12</v>
      </c>
      <c r="E89" s="77">
        <v>3272.3999999999996</v>
      </c>
      <c r="F89" s="76" t="s">
        <v>15</v>
      </c>
    </row>
    <row r="90" spans="2:6" ht="12.75">
      <c r="B90" s="68">
        <v>45247.606759259259</v>
      </c>
      <c r="C90" s="75">
        <v>150</v>
      </c>
      <c r="D90" s="98">
        <v>12.12</v>
      </c>
      <c r="E90" s="77">
        <v>1817.9999999999998</v>
      </c>
      <c r="F90" s="76" t="s">
        <v>15</v>
      </c>
    </row>
    <row r="91" spans="2:6" ht="12.75">
      <c r="B91" s="68">
        <v>45247.615937499999</v>
      </c>
      <c r="C91" s="75">
        <v>444</v>
      </c>
      <c r="D91" s="98">
        <v>12.1</v>
      </c>
      <c r="E91" s="77">
        <v>5372.4</v>
      </c>
      <c r="F91" s="76" t="s">
        <v>15</v>
      </c>
    </row>
    <row r="92" spans="2:6" ht="12.75">
      <c r="B92" s="68">
        <v>45247.626585648148</v>
      </c>
      <c r="C92" s="75">
        <v>161</v>
      </c>
      <c r="D92" s="98">
        <v>12.09</v>
      </c>
      <c r="E92" s="77">
        <v>1946.49</v>
      </c>
      <c r="F92" s="76" t="s">
        <v>15</v>
      </c>
    </row>
    <row r="93" spans="2:6" ht="12.75">
      <c r="B93" s="68">
        <v>45247.626585648148</v>
      </c>
      <c r="C93" s="75">
        <v>430</v>
      </c>
      <c r="D93" s="98">
        <v>12.09</v>
      </c>
      <c r="E93" s="77">
        <v>5198.7</v>
      </c>
      <c r="F93" s="76" t="s">
        <v>15</v>
      </c>
    </row>
    <row r="94" spans="2:6" ht="12.75">
      <c r="B94" s="68">
        <v>45247.627071759256</v>
      </c>
      <c r="C94" s="75">
        <v>252</v>
      </c>
      <c r="D94" s="98">
        <v>12.09</v>
      </c>
      <c r="E94" s="77">
        <v>3046.68</v>
      </c>
      <c r="F94" s="76" t="s">
        <v>15</v>
      </c>
    </row>
    <row r="95" spans="2:6" ht="12.75">
      <c r="B95" s="68">
        <v>45247.634131944447</v>
      </c>
      <c r="C95" s="75">
        <v>457</v>
      </c>
      <c r="D95" s="98">
        <v>12.09</v>
      </c>
      <c r="E95" s="77">
        <v>5525.13</v>
      </c>
      <c r="F95" s="76" t="s">
        <v>15</v>
      </c>
    </row>
    <row r="96" spans="2:6" ht="12.75">
      <c r="B96" s="68">
        <v>45247.635428240741</v>
      </c>
      <c r="C96" s="75">
        <v>22</v>
      </c>
      <c r="D96" s="98">
        <v>12.09</v>
      </c>
      <c r="E96" s="77">
        <v>265.98</v>
      </c>
      <c r="F96" s="76" t="s">
        <v>15</v>
      </c>
    </row>
    <row r="97" spans="2:6" ht="12.75">
      <c r="B97" s="68">
        <v>45247.635428240741</v>
      </c>
      <c r="C97" s="75">
        <v>428</v>
      </c>
      <c r="D97" s="98">
        <v>12.09</v>
      </c>
      <c r="E97" s="77">
        <v>5174.5199999999995</v>
      </c>
      <c r="F97" s="76" t="s">
        <v>15</v>
      </c>
    </row>
    <row r="98" spans="2:6" ht="12.75">
      <c r="B98" s="68">
        <v>45247.643958333334</v>
      </c>
      <c r="C98" s="75">
        <v>896</v>
      </c>
      <c r="D98" s="98">
        <v>12.13</v>
      </c>
      <c r="E98" s="77">
        <v>10868.480000000001</v>
      </c>
      <c r="F98" s="76" t="s">
        <v>15</v>
      </c>
    </row>
    <row r="99" spans="2:6" ht="12.75">
      <c r="B99" s="68">
        <v>45247.647499999999</v>
      </c>
      <c r="C99" s="75">
        <v>163</v>
      </c>
      <c r="D99" s="98">
        <v>12.17</v>
      </c>
      <c r="E99" s="77">
        <v>1983.71</v>
      </c>
      <c r="F99" s="76" t="s">
        <v>15</v>
      </c>
    </row>
    <row r="100" spans="2:6" ht="12.75">
      <c r="B100" s="68">
        <v>45247.647499999999</v>
      </c>
      <c r="C100" s="75">
        <v>307</v>
      </c>
      <c r="D100" s="98">
        <v>12.17</v>
      </c>
      <c r="E100" s="77">
        <v>3736.19</v>
      </c>
      <c r="F100" s="76" t="s">
        <v>15</v>
      </c>
    </row>
    <row r="101" spans="2:6" ht="12.75">
      <c r="B101" s="68">
        <v>45247.65115740741</v>
      </c>
      <c r="C101" s="75">
        <v>300</v>
      </c>
      <c r="D101" s="98">
        <v>12.16</v>
      </c>
      <c r="E101" s="77">
        <v>3648</v>
      </c>
      <c r="F101" s="76" t="s">
        <v>15</v>
      </c>
    </row>
    <row r="102" spans="2:6" ht="12.75">
      <c r="B102" s="68">
        <v>45247.652951388889</v>
      </c>
      <c r="C102" s="75">
        <v>456</v>
      </c>
      <c r="D102" s="98">
        <v>12.17</v>
      </c>
      <c r="E102" s="77">
        <v>5549.5199999999995</v>
      </c>
      <c r="F102" s="76" t="s">
        <v>15</v>
      </c>
    </row>
    <row r="103" spans="2:6" ht="12.75">
      <c r="B103" s="68">
        <v>45247.656909722224</v>
      </c>
      <c r="C103" s="75">
        <v>139</v>
      </c>
      <c r="D103" s="98">
        <v>12.15</v>
      </c>
      <c r="E103" s="77">
        <v>1688.8500000000001</v>
      </c>
      <c r="F103" s="76" t="s">
        <v>15</v>
      </c>
    </row>
    <row r="104" spans="2:6" ht="12.75">
      <c r="B104" s="68">
        <v>45247.661493055559</v>
      </c>
      <c r="C104" s="75">
        <v>425</v>
      </c>
      <c r="D104" s="98">
        <v>12.15</v>
      </c>
      <c r="E104" s="77">
        <v>5163.75</v>
      </c>
      <c r="F104" s="76" t="s">
        <v>15</v>
      </c>
    </row>
    <row r="105" spans="2:6" ht="12.75">
      <c r="B105" s="68">
        <v>45247.661493055559</v>
      </c>
      <c r="C105" s="75">
        <v>10</v>
      </c>
      <c r="D105" s="98">
        <v>12.15</v>
      </c>
      <c r="E105" s="77">
        <v>121.5</v>
      </c>
      <c r="F105" s="76" t="s">
        <v>15</v>
      </c>
    </row>
    <row r="106" spans="2:6" ht="12.75">
      <c r="B106" s="68">
        <v>45247.661493055559</v>
      </c>
      <c r="C106" s="75">
        <v>464</v>
      </c>
      <c r="D106" s="98">
        <v>12.15</v>
      </c>
      <c r="E106" s="77">
        <v>5637.6</v>
      </c>
      <c r="F106" s="76" t="s">
        <v>15</v>
      </c>
    </row>
    <row r="107" spans="2:6" ht="12.75">
      <c r="B107" s="68">
        <v>45247.664513888885</v>
      </c>
      <c r="C107" s="75">
        <v>477</v>
      </c>
      <c r="D107" s="98">
        <v>12.13</v>
      </c>
      <c r="E107" s="77">
        <v>5786.01</v>
      </c>
      <c r="F107" s="76" t="s">
        <v>15</v>
      </c>
    </row>
    <row r="108" spans="2:6" ht="12.75">
      <c r="B108" s="68">
        <v>45247.669386574074</v>
      </c>
      <c r="C108" s="75">
        <v>199</v>
      </c>
      <c r="D108" s="98">
        <v>12.14</v>
      </c>
      <c r="E108" s="77">
        <v>2415.86</v>
      </c>
      <c r="F108" s="76" t="s">
        <v>15</v>
      </c>
    </row>
    <row r="109" spans="2:6" ht="12.75">
      <c r="B109" s="68">
        <v>45247.669386574074</v>
      </c>
      <c r="C109" s="75">
        <v>150</v>
      </c>
      <c r="D109" s="98">
        <v>12.14</v>
      </c>
      <c r="E109" s="77">
        <v>1821</v>
      </c>
      <c r="F109" s="76" t="s">
        <v>15</v>
      </c>
    </row>
    <row r="110" spans="2:6" ht="12.75">
      <c r="B110" s="68">
        <v>45247.669861111113</v>
      </c>
      <c r="C110" s="75">
        <v>89</v>
      </c>
      <c r="D110" s="98">
        <v>12.14</v>
      </c>
      <c r="E110" s="77">
        <v>1080.46</v>
      </c>
      <c r="F110" s="76" t="s">
        <v>15</v>
      </c>
    </row>
    <row r="111" spans="2:6" ht="12.75">
      <c r="B111" s="68">
        <v>45247.669861111113</v>
      </c>
      <c r="C111" s="75">
        <v>417</v>
      </c>
      <c r="D111" s="98">
        <v>12.14</v>
      </c>
      <c r="E111" s="77">
        <v>5062.38</v>
      </c>
      <c r="F111" s="76" t="s">
        <v>15</v>
      </c>
    </row>
    <row r="112" spans="2:6" ht="12.75">
      <c r="B112" s="68">
        <v>45247.674097222225</v>
      </c>
      <c r="C112" s="75">
        <v>258</v>
      </c>
      <c r="D112" s="98">
        <v>12.14</v>
      </c>
      <c r="E112" s="77">
        <v>3132.1200000000003</v>
      </c>
      <c r="F112" s="76" t="s">
        <v>15</v>
      </c>
    </row>
    <row r="113" spans="2:6" ht="12.75">
      <c r="B113" s="68">
        <v>45247.675694444442</v>
      </c>
      <c r="C113" s="75">
        <v>459</v>
      </c>
      <c r="D113" s="98">
        <v>12.14</v>
      </c>
      <c r="E113" s="77">
        <v>5572.26</v>
      </c>
      <c r="F113" s="76" t="s">
        <v>15</v>
      </c>
    </row>
    <row r="114" spans="2:6" ht="12.75">
      <c r="B114" s="68">
        <v>45247.675694444442</v>
      </c>
      <c r="C114" s="75">
        <v>227</v>
      </c>
      <c r="D114" s="98">
        <v>12.14</v>
      </c>
      <c r="E114" s="77">
        <v>2755.78</v>
      </c>
      <c r="F114" s="76" t="s">
        <v>15</v>
      </c>
    </row>
    <row r="115" spans="2:6" ht="12.75">
      <c r="B115" s="68">
        <v>45247.678263888891</v>
      </c>
      <c r="C115" s="75">
        <v>443</v>
      </c>
      <c r="D115" s="98">
        <v>12.14</v>
      </c>
      <c r="E115" s="77">
        <v>5378.02</v>
      </c>
      <c r="F115" s="76" t="s">
        <v>15</v>
      </c>
    </row>
    <row r="116" spans="2:6" ht="12.75">
      <c r="B116" s="68">
        <v>45247.679907407408</v>
      </c>
      <c r="C116" s="75">
        <v>458</v>
      </c>
      <c r="D116" s="98">
        <v>12.13</v>
      </c>
      <c r="E116" s="77">
        <v>5555.54</v>
      </c>
      <c r="F116" s="76" t="s">
        <v>15</v>
      </c>
    </row>
    <row r="117" spans="2:6" ht="12.75">
      <c r="B117" s="68">
        <v>45247.693449074075</v>
      </c>
      <c r="C117" s="75">
        <v>118</v>
      </c>
      <c r="D117" s="98">
        <v>12.16</v>
      </c>
      <c r="E117" s="77">
        <v>1434.88</v>
      </c>
      <c r="F117" s="76" t="s">
        <v>15</v>
      </c>
    </row>
    <row r="118" spans="2:6" ht="12.75">
      <c r="B118" s="68">
        <v>45247.693449074075</v>
      </c>
      <c r="C118" s="75">
        <v>716</v>
      </c>
      <c r="D118" s="98">
        <v>12.16</v>
      </c>
      <c r="E118" s="77">
        <v>8706.56</v>
      </c>
      <c r="F118" s="76" t="s">
        <v>15</v>
      </c>
    </row>
    <row r="119" spans="2:6" ht="12.75">
      <c r="B119" s="68">
        <v>45247.693449074075</v>
      </c>
      <c r="C119" s="75">
        <v>823</v>
      </c>
      <c r="D119" s="98">
        <v>12.16</v>
      </c>
      <c r="E119" s="77">
        <v>10007.68</v>
      </c>
      <c r="F119" s="76" t="s">
        <v>15</v>
      </c>
    </row>
    <row r="120" spans="2:6" ht="12.75">
      <c r="B120" s="68">
        <v>45247.693449074075</v>
      </c>
      <c r="C120" s="75">
        <v>280</v>
      </c>
      <c r="D120" s="98">
        <v>12.16</v>
      </c>
      <c r="E120" s="77">
        <v>3404.8</v>
      </c>
      <c r="F120" s="76" t="s">
        <v>15</v>
      </c>
    </row>
    <row r="121" spans="2:6" ht="12.75">
      <c r="B121" s="68">
        <v>45247.693449074075</v>
      </c>
      <c r="C121" s="75">
        <v>77</v>
      </c>
      <c r="D121" s="98">
        <v>12.16</v>
      </c>
      <c r="E121" s="77">
        <v>936.32</v>
      </c>
      <c r="F121" s="76" t="s">
        <v>15</v>
      </c>
    </row>
    <row r="122" spans="2:6" ht="12.75">
      <c r="B122" s="68">
        <v>45247.693449074075</v>
      </c>
      <c r="C122" s="75">
        <v>624</v>
      </c>
      <c r="D122" s="98">
        <v>12.16</v>
      </c>
      <c r="E122" s="77">
        <v>7587.84</v>
      </c>
      <c r="F122" s="76" t="s">
        <v>15</v>
      </c>
    </row>
    <row r="123" spans="2:6" ht="12.75">
      <c r="B123" s="68">
        <v>45247.704305555555</v>
      </c>
      <c r="C123" s="75">
        <v>412</v>
      </c>
      <c r="D123" s="98">
        <v>12.14</v>
      </c>
      <c r="E123" s="77">
        <v>5001.68</v>
      </c>
      <c r="F123" s="76" t="s">
        <v>15</v>
      </c>
    </row>
    <row r="124" spans="2:6" ht="12.75">
      <c r="B124" s="68">
        <v>45247.706747685188</v>
      </c>
      <c r="C124" s="75">
        <v>178</v>
      </c>
      <c r="D124" s="98">
        <v>12.16</v>
      </c>
      <c r="E124" s="77">
        <v>2164.48</v>
      </c>
      <c r="F124" s="76" t="s">
        <v>15</v>
      </c>
    </row>
    <row r="125" spans="2:6" ht="12.75">
      <c r="B125" s="68">
        <v>45247.706747685188</v>
      </c>
      <c r="C125" s="75">
        <v>246</v>
      </c>
      <c r="D125" s="98">
        <v>12.16</v>
      </c>
      <c r="E125" s="77">
        <v>2991.36</v>
      </c>
      <c r="F125" s="76" t="s">
        <v>15</v>
      </c>
    </row>
    <row r="126" spans="2:6" ht="12.75">
      <c r="B126" s="68">
        <v>45247.706747685188</v>
      </c>
      <c r="C126" s="75">
        <v>32</v>
      </c>
      <c r="D126" s="98">
        <v>12.16</v>
      </c>
      <c r="E126" s="77">
        <v>389.12</v>
      </c>
      <c r="F126" s="76" t="s">
        <v>15</v>
      </c>
    </row>
    <row r="127" spans="2:6" ht="12.75">
      <c r="B127" s="68">
        <v>45247.708749999998</v>
      </c>
      <c r="C127" s="75">
        <v>75</v>
      </c>
      <c r="D127" s="98">
        <v>12.15</v>
      </c>
      <c r="E127" s="77">
        <v>911.25</v>
      </c>
      <c r="F127" s="76" t="s">
        <v>15</v>
      </c>
    </row>
    <row r="128" spans="2:6" ht="12.75">
      <c r="B128" s="68">
        <v>45247.708749999998</v>
      </c>
      <c r="C128" s="75">
        <v>178</v>
      </c>
      <c r="D128" s="98">
        <v>12.15</v>
      </c>
      <c r="E128" s="77">
        <v>2162.7000000000003</v>
      </c>
      <c r="F128" s="76" t="s">
        <v>15</v>
      </c>
    </row>
    <row r="129" spans="2:6" ht="12.75">
      <c r="B129" s="68">
        <v>45247.708749999998</v>
      </c>
      <c r="C129" s="75">
        <v>247</v>
      </c>
      <c r="D129" s="98">
        <v>12.15</v>
      </c>
      <c r="E129" s="77">
        <v>3001.05</v>
      </c>
      <c r="F129" s="76" t="s">
        <v>15</v>
      </c>
    </row>
    <row r="130" spans="2:6" ht="12.75">
      <c r="B130" s="68">
        <v>45247.70890046296</v>
      </c>
      <c r="C130" s="75">
        <v>1199</v>
      </c>
      <c r="D130" s="98">
        <v>12.15</v>
      </c>
      <c r="E130" s="77">
        <v>14567.85</v>
      </c>
      <c r="F130" s="76" t="s">
        <v>15</v>
      </c>
    </row>
    <row r="131" spans="2:6" ht="12.75">
      <c r="B131" s="68">
        <v>45247.70890046296</v>
      </c>
      <c r="C131" s="75">
        <v>3</v>
      </c>
      <c r="D131" s="98">
        <v>12.15</v>
      </c>
      <c r="E131" s="77">
        <v>36.450000000000003</v>
      </c>
      <c r="F131" s="76" t="s">
        <v>15</v>
      </c>
    </row>
    <row r="132" spans="2:6" ht="12.75">
      <c r="B132" s="68">
        <v>45247.714861111112</v>
      </c>
      <c r="C132" s="75">
        <v>823</v>
      </c>
      <c r="D132" s="98">
        <v>12.15</v>
      </c>
      <c r="E132" s="77">
        <v>9999.4500000000007</v>
      </c>
      <c r="F132" s="76" t="s">
        <v>15</v>
      </c>
    </row>
    <row r="133" spans="2:6" ht="12.75">
      <c r="B133" s="68">
        <v>45247.719965277778</v>
      </c>
      <c r="C133" s="75">
        <v>77</v>
      </c>
      <c r="D133" s="98">
        <v>12.16</v>
      </c>
      <c r="E133" s="77">
        <v>936.32</v>
      </c>
      <c r="F133" s="76" t="s">
        <v>15</v>
      </c>
    </row>
    <row r="134" spans="2:6" ht="12.75">
      <c r="B134" s="68">
        <v>45247.721562500003</v>
      </c>
      <c r="C134" s="75">
        <v>429</v>
      </c>
      <c r="D134" s="98">
        <v>12.16</v>
      </c>
      <c r="E134" s="77">
        <v>5216.6400000000003</v>
      </c>
      <c r="F134" s="76" t="s">
        <v>15</v>
      </c>
    </row>
    <row r="135" spans="2:6">
      <c r="D135" s="98"/>
    </row>
    <row r="136" spans="2:6">
      <c r="D136" s="98"/>
    </row>
    <row r="137" spans="2:6">
      <c r="D137" s="98"/>
    </row>
    <row r="138" spans="2:6">
      <c r="D138" s="98"/>
    </row>
    <row r="139" spans="2:6">
      <c r="D139" s="98"/>
    </row>
    <row r="140" spans="2:6">
      <c r="D140" s="98"/>
    </row>
    <row r="141" spans="2:6">
      <c r="D141" s="98"/>
    </row>
    <row r="142" spans="2:6">
      <c r="D142" s="98"/>
    </row>
    <row r="143" spans="2:6">
      <c r="D143" s="98"/>
    </row>
    <row r="144" spans="2:6">
      <c r="D144" s="98"/>
    </row>
    <row r="145" spans="4:4">
      <c r="D145" s="98"/>
    </row>
    <row r="146" spans="4:4">
      <c r="D146" s="98"/>
    </row>
    <row r="147" spans="4:4">
      <c r="D147" s="98"/>
    </row>
    <row r="148" spans="4:4">
      <c r="D148" s="98"/>
    </row>
    <row r="149" spans="4:4">
      <c r="D149" s="98"/>
    </row>
    <row r="150" spans="4:4">
      <c r="D150" s="98"/>
    </row>
    <row r="151" spans="4:4">
      <c r="D151" s="98"/>
    </row>
    <row r="152" spans="4:4">
      <c r="D152" s="98"/>
    </row>
    <row r="153" spans="4:4">
      <c r="D153" s="98"/>
    </row>
  </sheetData>
  <conditionalFormatting sqref="D15">
    <cfRule type="expression" dxfId="6" priority="1">
      <formula>$D15&gt;#REF!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6EC46-073E-44A2-896A-C06D98CCAC1D}">
  <dimension ref="B1:L161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.28515625" defaultRowHeight="12"/>
  <cols>
    <col min="1" max="1" width="9.28515625" style="43"/>
    <col min="2" max="2" width="17.7109375" style="74" customWidth="1"/>
    <col min="3" max="3" width="16.7109375" style="75" customWidth="1"/>
    <col min="4" max="4" width="17.85546875" style="76" customWidth="1"/>
    <col min="5" max="5" width="16.7109375" style="77" customWidth="1"/>
    <col min="6" max="6" width="20" style="76" bestFit="1" customWidth="1"/>
    <col min="7" max="7" width="8.140625" style="43" customWidth="1"/>
    <col min="8" max="8" width="26.28515625" style="43" bestFit="1" customWidth="1"/>
    <col min="9" max="9" width="20.28515625" style="43" bestFit="1" customWidth="1"/>
    <col min="10" max="10" width="18.85546875" style="43" customWidth="1"/>
    <col min="11" max="11" width="17.7109375" style="43" bestFit="1" customWidth="1"/>
    <col min="12" max="16384" width="9.28515625" style="43"/>
  </cols>
  <sheetData>
    <row r="1" spans="2:10" s="37" customFormat="1" ht="15">
      <c r="B1" s="39"/>
      <c r="C1" s="41"/>
      <c r="D1" s="41"/>
      <c r="E1" s="41"/>
      <c r="F1" s="41"/>
    </row>
    <row r="2" spans="2:10" s="37" customFormat="1" ht="15">
      <c r="B2" s="39"/>
      <c r="C2" s="41"/>
      <c r="D2" s="41"/>
      <c r="E2" s="41"/>
      <c r="F2" s="41"/>
    </row>
    <row r="3" spans="2:10" s="37" customFormat="1" ht="15">
      <c r="B3" s="39"/>
      <c r="C3" s="41"/>
      <c r="D3" s="41"/>
      <c r="E3" s="41"/>
      <c r="F3" s="41"/>
    </row>
    <row r="4" spans="2:10" s="37" customFormat="1" ht="15">
      <c r="B4" s="39"/>
      <c r="C4" s="41"/>
      <c r="D4" s="41"/>
      <c r="E4" s="41"/>
      <c r="F4" s="41"/>
    </row>
    <row r="5" spans="2:10" s="37" customFormat="1" ht="15">
      <c r="B5" s="39"/>
      <c r="C5" s="41"/>
      <c r="D5" s="41"/>
      <c r="E5" s="41"/>
      <c r="F5" s="41"/>
    </row>
    <row r="6" spans="2:10" s="37" customFormat="1" ht="18">
      <c r="B6" s="23" t="s">
        <v>11</v>
      </c>
      <c r="C6" s="40"/>
      <c r="D6" s="40"/>
      <c r="E6" s="40"/>
      <c r="F6" s="40"/>
      <c r="G6" s="17"/>
      <c r="I6" s="17"/>
      <c r="J6" s="17"/>
    </row>
    <row r="7" spans="2:10" s="37" customFormat="1" ht="15">
      <c r="B7" s="38" t="s">
        <v>32</v>
      </c>
      <c r="C7" s="40"/>
      <c r="D7" s="40"/>
      <c r="E7" s="40"/>
      <c r="F7" s="40"/>
      <c r="G7" s="17"/>
      <c r="I7" s="17"/>
      <c r="J7" s="17"/>
    </row>
    <row r="8" spans="2:10" s="37" customFormat="1" ht="15">
      <c r="B8" s="38" t="s">
        <v>27</v>
      </c>
      <c r="C8" s="40"/>
      <c r="D8" s="40"/>
      <c r="E8" s="40"/>
      <c r="F8" s="40"/>
      <c r="G8" s="17"/>
      <c r="I8" s="17"/>
      <c r="J8" s="17"/>
    </row>
    <row r="9" spans="2:10" s="37" customFormat="1" ht="15">
      <c r="B9" s="38"/>
      <c r="C9" s="40"/>
      <c r="D9" s="40"/>
      <c r="E9" s="40"/>
      <c r="F9" s="40"/>
      <c r="G9" s="17"/>
      <c r="I9" s="17"/>
      <c r="J9" s="17"/>
    </row>
    <row r="10" spans="2:10" s="37" customFormat="1" ht="15">
      <c r="B10" s="38"/>
      <c r="C10" s="40"/>
      <c r="D10" s="40"/>
      <c r="E10" s="40"/>
      <c r="F10" s="40"/>
      <c r="G10" s="17"/>
      <c r="I10" s="17"/>
      <c r="J10" s="17"/>
    </row>
    <row r="11" spans="2:10" s="37" customFormat="1" ht="18">
      <c r="B11" s="23" t="s">
        <v>19</v>
      </c>
      <c r="C11" s="40"/>
      <c r="D11" s="40"/>
      <c r="E11" s="40"/>
      <c r="F11" s="40"/>
      <c r="G11" s="17"/>
      <c r="I11" s="17"/>
      <c r="J11" s="17"/>
    </row>
    <row r="12" spans="2:10" s="37" customFormat="1" ht="15">
      <c r="B12" s="38"/>
      <c r="C12" s="40"/>
      <c r="D12" s="40"/>
      <c r="E12" s="40"/>
      <c r="F12" s="40"/>
      <c r="G12" s="17"/>
      <c r="I12" s="17"/>
      <c r="J12" s="17"/>
    </row>
    <row r="13" spans="2:10">
      <c r="B13" s="44"/>
      <c r="C13" s="45"/>
      <c r="D13" s="45"/>
      <c r="E13" s="45"/>
      <c r="F13" s="45"/>
    </row>
    <row r="14" spans="2:10" ht="31.5">
      <c r="B14" s="36" t="s">
        <v>2</v>
      </c>
      <c r="C14" s="54" t="s">
        <v>3</v>
      </c>
      <c r="D14" s="55" t="s">
        <v>18</v>
      </c>
      <c r="E14" s="54" t="s">
        <v>16</v>
      </c>
      <c r="F14" s="45"/>
    </row>
    <row r="15" spans="2:10">
      <c r="B15" s="42">
        <v>45246</v>
      </c>
      <c r="C15" s="64">
        <f>SUM(C20:C1048576)</f>
        <v>55279</v>
      </c>
      <c r="D15" s="65">
        <f>E15/C15</f>
        <v>12.209238589699533</v>
      </c>
      <c r="E15" s="65">
        <f>SUM(E20:E1048576)</f>
        <v>674914.50000000047</v>
      </c>
      <c r="F15" s="45"/>
    </row>
    <row r="16" spans="2:10">
      <c r="B16" s="44"/>
      <c r="C16" s="45"/>
      <c r="D16" s="45"/>
      <c r="E16" s="45"/>
      <c r="F16" s="45"/>
    </row>
    <row r="17" spans="2:12" ht="12.75">
      <c r="B17" s="44"/>
      <c r="C17" s="45"/>
      <c r="D17" s="45"/>
      <c r="E17" s="45"/>
      <c r="F17" s="45"/>
      <c r="H17" s="61"/>
      <c r="I17" s="61"/>
      <c r="J17" s="61"/>
      <c r="K17" s="61"/>
      <c r="L17" s="61"/>
    </row>
    <row r="18" spans="2:12" ht="12.75">
      <c r="B18" s="44"/>
      <c r="C18" s="45"/>
      <c r="D18" s="45"/>
      <c r="E18" s="45"/>
      <c r="F18" s="45"/>
      <c r="H18" s="61"/>
      <c r="I18" s="62"/>
      <c r="J18" s="62"/>
      <c r="K18" s="61"/>
    </row>
    <row r="19" spans="2:12" ht="47.25">
      <c r="B19" s="36" t="s">
        <v>22</v>
      </c>
      <c r="C19" s="66" t="s">
        <v>3</v>
      </c>
      <c r="D19" s="67" t="s">
        <v>4</v>
      </c>
      <c r="E19" s="66" t="s">
        <v>5</v>
      </c>
      <c r="F19" s="36" t="s">
        <v>23</v>
      </c>
      <c r="G19" s="59"/>
      <c r="H19" s="63"/>
      <c r="I19" s="63"/>
      <c r="J19" s="63"/>
      <c r="K19" s="63"/>
    </row>
    <row r="20" spans="2:12" ht="12.75">
      <c r="B20" s="68">
        <v>45246.38009259259</v>
      </c>
      <c r="C20" s="75">
        <v>467</v>
      </c>
      <c r="D20" s="98">
        <v>12.45</v>
      </c>
      <c r="E20" s="77">
        <v>5814.15</v>
      </c>
      <c r="F20" s="76" t="s">
        <v>15</v>
      </c>
      <c r="G20" s="60"/>
      <c r="H20" s="63"/>
      <c r="I20" s="63"/>
      <c r="J20" s="63"/>
      <c r="K20" s="63"/>
    </row>
    <row r="21" spans="2:12" ht="12.75">
      <c r="B21" s="68">
        <v>45246.38009259259</v>
      </c>
      <c r="C21" s="75">
        <v>415</v>
      </c>
      <c r="D21" s="98">
        <v>12.45</v>
      </c>
      <c r="E21" s="77">
        <v>5166.75</v>
      </c>
      <c r="F21" s="76" t="s">
        <v>15</v>
      </c>
    </row>
    <row r="22" spans="2:12" ht="12.75">
      <c r="B22" s="68">
        <v>45246.380104166667</v>
      </c>
      <c r="C22" s="75">
        <v>44</v>
      </c>
      <c r="D22" s="98">
        <v>12.44</v>
      </c>
      <c r="E22" s="77">
        <v>547.36</v>
      </c>
      <c r="F22" s="76" t="s">
        <v>15</v>
      </c>
    </row>
    <row r="23" spans="2:12" ht="12.75">
      <c r="B23" s="68">
        <v>45246.380497685182</v>
      </c>
      <c r="C23" s="75">
        <v>313</v>
      </c>
      <c r="D23" s="98">
        <v>12.43</v>
      </c>
      <c r="E23" s="77">
        <v>3890.5899999999997</v>
      </c>
      <c r="F23" s="76" t="s">
        <v>15</v>
      </c>
    </row>
    <row r="24" spans="2:12" ht="12.75">
      <c r="B24" s="68">
        <v>45246.380497685182</v>
      </c>
      <c r="C24" s="75">
        <v>122</v>
      </c>
      <c r="D24" s="98">
        <v>12.43</v>
      </c>
      <c r="E24" s="77">
        <v>1516.46</v>
      </c>
      <c r="F24" s="76" t="s">
        <v>15</v>
      </c>
    </row>
    <row r="25" spans="2:12" ht="12.75">
      <c r="B25" s="68">
        <v>45246.389560185184</v>
      </c>
      <c r="C25" s="75">
        <v>403</v>
      </c>
      <c r="D25" s="98">
        <v>12.45</v>
      </c>
      <c r="E25" s="77">
        <v>5017.3499999999995</v>
      </c>
      <c r="F25" s="76" t="s">
        <v>15</v>
      </c>
    </row>
    <row r="26" spans="2:12" ht="12.75">
      <c r="B26" s="68">
        <v>45246.390706018516</v>
      </c>
      <c r="C26" s="75">
        <v>452</v>
      </c>
      <c r="D26" s="98">
        <v>12.42</v>
      </c>
      <c r="E26" s="77">
        <v>5613.84</v>
      </c>
      <c r="F26" s="76" t="s">
        <v>15</v>
      </c>
    </row>
    <row r="27" spans="2:12" ht="12.75">
      <c r="B27" s="68">
        <v>45246.390706018516</v>
      </c>
      <c r="C27" s="75">
        <v>451</v>
      </c>
      <c r="D27" s="98">
        <v>12.42</v>
      </c>
      <c r="E27" s="77">
        <v>5601.42</v>
      </c>
      <c r="F27" s="76" t="s">
        <v>15</v>
      </c>
    </row>
    <row r="28" spans="2:12" ht="12.75">
      <c r="B28" s="68">
        <v>45246.390706018516</v>
      </c>
      <c r="C28" s="75">
        <v>458</v>
      </c>
      <c r="D28" s="98">
        <v>12.43</v>
      </c>
      <c r="E28" s="77">
        <v>5692.94</v>
      </c>
      <c r="F28" s="76" t="s">
        <v>15</v>
      </c>
    </row>
    <row r="29" spans="2:12" ht="12.75">
      <c r="B29" s="68">
        <v>45246.396469907406</v>
      </c>
      <c r="C29" s="75">
        <v>11</v>
      </c>
      <c r="D29" s="98">
        <v>12.37</v>
      </c>
      <c r="E29" s="77">
        <v>136.07</v>
      </c>
      <c r="F29" s="76" t="s">
        <v>15</v>
      </c>
    </row>
    <row r="30" spans="2:12" ht="12.75">
      <c r="B30" s="68">
        <v>45246.402372685188</v>
      </c>
      <c r="C30" s="75">
        <v>717</v>
      </c>
      <c r="D30" s="98">
        <v>12.36</v>
      </c>
      <c r="E30" s="77">
        <v>8862.119999999999</v>
      </c>
      <c r="F30" s="76" t="s">
        <v>15</v>
      </c>
    </row>
    <row r="31" spans="2:12" ht="12.75">
      <c r="B31" s="68">
        <v>45246.402372685188</v>
      </c>
      <c r="C31" s="75">
        <v>253</v>
      </c>
      <c r="D31" s="98">
        <v>12.36</v>
      </c>
      <c r="E31" s="77">
        <v>3127.08</v>
      </c>
      <c r="F31" s="76" t="s">
        <v>15</v>
      </c>
    </row>
    <row r="32" spans="2:12" ht="12.75">
      <c r="B32" s="68">
        <v>45246.415706018517</v>
      </c>
      <c r="C32" s="75">
        <v>409</v>
      </c>
      <c r="D32" s="98">
        <v>12.34</v>
      </c>
      <c r="E32" s="77">
        <v>5047.0599999999995</v>
      </c>
      <c r="F32" s="76" t="s">
        <v>15</v>
      </c>
    </row>
    <row r="33" spans="2:6" ht="12.75">
      <c r="B33" s="68">
        <v>45246.417430555557</v>
      </c>
      <c r="C33" s="75">
        <v>436</v>
      </c>
      <c r="D33" s="98">
        <v>12.33</v>
      </c>
      <c r="E33" s="77">
        <v>5375.88</v>
      </c>
      <c r="F33" s="76" t="s">
        <v>15</v>
      </c>
    </row>
    <row r="34" spans="2:6" ht="12.75">
      <c r="B34" s="68">
        <v>45246.417430555557</v>
      </c>
      <c r="C34" s="75">
        <v>856</v>
      </c>
      <c r="D34" s="98">
        <v>12.33</v>
      </c>
      <c r="E34" s="77">
        <v>10554.48</v>
      </c>
      <c r="F34" s="76" t="s">
        <v>15</v>
      </c>
    </row>
    <row r="35" spans="2:6" ht="12.75">
      <c r="B35" s="68">
        <v>45246.417430555557</v>
      </c>
      <c r="C35" s="75">
        <v>677</v>
      </c>
      <c r="D35" s="98">
        <v>12.33</v>
      </c>
      <c r="E35" s="77">
        <v>8347.41</v>
      </c>
      <c r="F35" s="76" t="s">
        <v>15</v>
      </c>
    </row>
    <row r="36" spans="2:6" ht="12.75">
      <c r="B36" s="68">
        <v>45246.417430555557</v>
      </c>
      <c r="C36" s="75">
        <v>224</v>
      </c>
      <c r="D36" s="98">
        <v>12.33</v>
      </c>
      <c r="E36" s="77">
        <v>2761.92</v>
      </c>
      <c r="F36" s="76" t="s">
        <v>15</v>
      </c>
    </row>
    <row r="37" spans="2:6" ht="12.75">
      <c r="B37" s="68">
        <v>45246.423043981478</v>
      </c>
      <c r="C37" s="75">
        <v>436</v>
      </c>
      <c r="D37" s="98">
        <v>12.3</v>
      </c>
      <c r="E37" s="77">
        <v>5362.8</v>
      </c>
      <c r="F37" s="76" t="s">
        <v>15</v>
      </c>
    </row>
    <row r="38" spans="2:6" ht="12.75">
      <c r="B38" s="68">
        <v>45246.428935185184</v>
      </c>
      <c r="C38" s="75">
        <v>467</v>
      </c>
      <c r="D38" s="98">
        <v>12.28</v>
      </c>
      <c r="E38" s="77">
        <v>5734.7599999999993</v>
      </c>
      <c r="F38" s="76" t="s">
        <v>15</v>
      </c>
    </row>
    <row r="39" spans="2:6" ht="12.75">
      <c r="B39" s="68">
        <v>45246.434710648151</v>
      </c>
      <c r="C39" s="75">
        <v>440</v>
      </c>
      <c r="D39" s="98">
        <v>12.28</v>
      </c>
      <c r="E39" s="77">
        <v>5403.2</v>
      </c>
      <c r="F39" s="76" t="s">
        <v>15</v>
      </c>
    </row>
    <row r="40" spans="2:6" ht="12.75">
      <c r="B40" s="68">
        <v>45246.434710648151</v>
      </c>
      <c r="C40" s="75">
        <v>407</v>
      </c>
      <c r="D40" s="98">
        <v>12.29</v>
      </c>
      <c r="E40" s="77">
        <v>5002.03</v>
      </c>
      <c r="F40" s="76" t="s">
        <v>15</v>
      </c>
    </row>
    <row r="41" spans="2:6" ht="12.75">
      <c r="B41" s="68">
        <v>45246.442754629628</v>
      </c>
      <c r="C41" s="75">
        <v>470</v>
      </c>
      <c r="D41" s="98">
        <v>12.27</v>
      </c>
      <c r="E41" s="77">
        <v>5766.9</v>
      </c>
      <c r="F41" s="76" t="s">
        <v>15</v>
      </c>
    </row>
    <row r="42" spans="2:6" ht="12.75">
      <c r="B42" s="68">
        <v>45246.4452662037</v>
      </c>
      <c r="C42" s="75">
        <v>455</v>
      </c>
      <c r="D42" s="98">
        <v>12.27</v>
      </c>
      <c r="E42" s="77">
        <v>5582.8499999999995</v>
      </c>
      <c r="F42" s="76" t="s">
        <v>15</v>
      </c>
    </row>
    <row r="43" spans="2:6" ht="12.75">
      <c r="B43" s="68">
        <v>45246.449560185189</v>
      </c>
      <c r="C43" s="75">
        <v>418</v>
      </c>
      <c r="D43" s="98">
        <v>12.25</v>
      </c>
      <c r="E43" s="77">
        <v>5120.5</v>
      </c>
      <c r="F43" s="76" t="s">
        <v>15</v>
      </c>
    </row>
    <row r="44" spans="2:6" ht="12.75">
      <c r="B44" s="68">
        <v>45246.460601851853</v>
      </c>
      <c r="C44" s="75">
        <v>490</v>
      </c>
      <c r="D44" s="98">
        <v>12.3</v>
      </c>
      <c r="E44" s="77">
        <v>6027</v>
      </c>
      <c r="F44" s="76" t="s">
        <v>15</v>
      </c>
    </row>
    <row r="45" spans="2:6" ht="12.75">
      <c r="B45" s="68">
        <v>45246.460752314815</v>
      </c>
      <c r="C45" s="75">
        <v>889</v>
      </c>
      <c r="D45" s="98">
        <v>12.3</v>
      </c>
      <c r="E45" s="77">
        <v>10934.7</v>
      </c>
      <c r="F45" s="76" t="s">
        <v>15</v>
      </c>
    </row>
    <row r="46" spans="2:6" ht="12.75">
      <c r="B46" s="68">
        <v>45246.460752314815</v>
      </c>
      <c r="C46" s="75">
        <v>274</v>
      </c>
      <c r="D46" s="98">
        <v>12.3</v>
      </c>
      <c r="E46" s="77">
        <v>3370.2000000000003</v>
      </c>
      <c r="F46" s="76" t="s">
        <v>15</v>
      </c>
    </row>
    <row r="47" spans="2:6" ht="12.75">
      <c r="B47" s="68">
        <v>45246.460752314815</v>
      </c>
      <c r="C47" s="75">
        <v>260</v>
      </c>
      <c r="D47" s="98">
        <v>12.3</v>
      </c>
      <c r="E47" s="77">
        <v>3198</v>
      </c>
      <c r="F47" s="76" t="s">
        <v>15</v>
      </c>
    </row>
    <row r="48" spans="2:6" ht="12.75">
      <c r="B48" s="68">
        <v>45246.460752314815</v>
      </c>
      <c r="C48" s="75">
        <v>257</v>
      </c>
      <c r="D48" s="98">
        <v>12.3</v>
      </c>
      <c r="E48" s="77">
        <v>3161.1000000000004</v>
      </c>
      <c r="F48" s="76" t="s">
        <v>15</v>
      </c>
    </row>
    <row r="49" spans="2:6" ht="12.75">
      <c r="B49" s="68">
        <v>45246.460752314815</v>
      </c>
      <c r="C49" s="75">
        <v>209</v>
      </c>
      <c r="D49" s="98">
        <v>12.3</v>
      </c>
      <c r="E49" s="77">
        <v>2570.7000000000003</v>
      </c>
      <c r="F49" s="76" t="s">
        <v>15</v>
      </c>
    </row>
    <row r="50" spans="2:6" ht="12.75">
      <c r="B50" s="68">
        <v>45246.460752314815</v>
      </c>
      <c r="C50" s="75">
        <v>100</v>
      </c>
      <c r="D50" s="98">
        <v>12.3</v>
      </c>
      <c r="E50" s="77">
        <v>1230</v>
      </c>
      <c r="F50" s="76" t="s">
        <v>15</v>
      </c>
    </row>
    <row r="51" spans="2:6" ht="12.75">
      <c r="B51" s="68">
        <v>45246.460752314815</v>
      </c>
      <c r="C51" s="75">
        <v>900</v>
      </c>
      <c r="D51" s="98">
        <v>12.3</v>
      </c>
      <c r="E51" s="77">
        <v>11070</v>
      </c>
      <c r="F51" s="76" t="s">
        <v>15</v>
      </c>
    </row>
    <row r="52" spans="2:6" ht="12.75">
      <c r="B52" s="68">
        <v>45246.460752314815</v>
      </c>
      <c r="C52" s="75">
        <v>40</v>
      </c>
      <c r="D52" s="98">
        <v>12.3</v>
      </c>
      <c r="E52" s="77">
        <v>492</v>
      </c>
      <c r="F52" s="76" t="s">
        <v>15</v>
      </c>
    </row>
    <row r="53" spans="2:6" ht="12.75">
      <c r="B53" s="68">
        <v>45246.460752314815</v>
      </c>
      <c r="C53" s="75">
        <v>470</v>
      </c>
      <c r="D53" s="98">
        <v>12.3</v>
      </c>
      <c r="E53" s="77">
        <v>5781</v>
      </c>
      <c r="F53" s="76" t="s">
        <v>15</v>
      </c>
    </row>
    <row r="54" spans="2:6" ht="12.75">
      <c r="B54" s="68">
        <v>45246.463310185187</v>
      </c>
      <c r="C54" s="75">
        <v>431</v>
      </c>
      <c r="D54" s="98">
        <v>12.32</v>
      </c>
      <c r="E54" s="77">
        <v>5309.92</v>
      </c>
      <c r="F54" s="76" t="s">
        <v>15</v>
      </c>
    </row>
    <row r="55" spans="2:6" ht="12.75">
      <c r="B55" s="68">
        <v>45246.469733796293</v>
      </c>
      <c r="C55" s="75">
        <v>429</v>
      </c>
      <c r="D55" s="98">
        <v>12.31</v>
      </c>
      <c r="E55" s="77">
        <v>5280.99</v>
      </c>
      <c r="F55" s="76" t="s">
        <v>15</v>
      </c>
    </row>
    <row r="56" spans="2:6" ht="12.75">
      <c r="B56" s="68">
        <v>45246.472048611111</v>
      </c>
      <c r="C56" s="75">
        <v>8</v>
      </c>
      <c r="D56" s="98">
        <v>12.3</v>
      </c>
      <c r="E56" s="77">
        <v>98.4</v>
      </c>
      <c r="F56" s="76" t="s">
        <v>15</v>
      </c>
    </row>
    <row r="57" spans="2:6" ht="12.75">
      <c r="B57" s="68">
        <v>45246.472048611111</v>
      </c>
      <c r="C57" s="75">
        <v>445</v>
      </c>
      <c r="D57" s="98">
        <v>12.3</v>
      </c>
      <c r="E57" s="77">
        <v>5473.5</v>
      </c>
      <c r="F57" s="76" t="s">
        <v>15</v>
      </c>
    </row>
    <row r="58" spans="2:6" ht="12.75">
      <c r="B58" s="68">
        <v>45246.472048611111</v>
      </c>
      <c r="C58" s="75">
        <v>4</v>
      </c>
      <c r="D58" s="98">
        <v>12.3</v>
      </c>
      <c r="E58" s="77">
        <v>49.2</v>
      </c>
      <c r="F58" s="76" t="s">
        <v>15</v>
      </c>
    </row>
    <row r="59" spans="2:6" ht="12.75">
      <c r="B59" s="68">
        <v>45246.478761574072</v>
      </c>
      <c r="C59" s="75">
        <v>314</v>
      </c>
      <c r="D59" s="98">
        <v>12.29</v>
      </c>
      <c r="E59" s="77">
        <v>3859.06</v>
      </c>
      <c r="F59" s="76" t="s">
        <v>15</v>
      </c>
    </row>
    <row r="60" spans="2:6" ht="12.75">
      <c r="B60" s="68">
        <v>45246.478761574072</v>
      </c>
      <c r="C60" s="75">
        <v>104</v>
      </c>
      <c r="D60" s="98">
        <v>12.29</v>
      </c>
      <c r="E60" s="77">
        <v>1278.1599999999999</v>
      </c>
      <c r="F60" s="76" t="s">
        <v>15</v>
      </c>
    </row>
    <row r="61" spans="2:6" ht="12.75">
      <c r="B61" s="68">
        <v>45246.483912037038</v>
      </c>
      <c r="C61" s="75">
        <v>440</v>
      </c>
      <c r="D61" s="98">
        <v>12.27</v>
      </c>
      <c r="E61" s="77">
        <v>5398.8</v>
      </c>
      <c r="F61" s="76" t="s">
        <v>15</v>
      </c>
    </row>
    <row r="62" spans="2:6" ht="12.75">
      <c r="B62" s="68">
        <v>45246.483912037038</v>
      </c>
      <c r="C62" s="75">
        <v>438</v>
      </c>
      <c r="D62" s="98">
        <v>12.27</v>
      </c>
      <c r="E62" s="77">
        <v>5374.26</v>
      </c>
      <c r="F62" s="76" t="s">
        <v>15</v>
      </c>
    </row>
    <row r="63" spans="2:6" ht="12.75">
      <c r="B63" s="68">
        <v>45246.492766203701</v>
      </c>
      <c r="C63" s="75">
        <v>405</v>
      </c>
      <c r="D63" s="98">
        <v>12.28</v>
      </c>
      <c r="E63" s="77">
        <v>4973.3999999999996</v>
      </c>
      <c r="F63" s="76" t="s">
        <v>15</v>
      </c>
    </row>
    <row r="64" spans="2:6" ht="12.75">
      <c r="B64" s="68">
        <v>45246.495925925927</v>
      </c>
      <c r="C64" s="75">
        <v>349</v>
      </c>
      <c r="D64" s="98">
        <v>12.27</v>
      </c>
      <c r="E64" s="77">
        <v>4282.2299999999996</v>
      </c>
      <c r="F64" s="76" t="s">
        <v>15</v>
      </c>
    </row>
    <row r="65" spans="2:6" ht="12.75">
      <c r="B65" s="68">
        <v>45246.495925925927</v>
      </c>
      <c r="C65" s="75">
        <v>72</v>
      </c>
      <c r="D65" s="98">
        <v>12.27</v>
      </c>
      <c r="E65" s="77">
        <v>883.43999999999994</v>
      </c>
      <c r="F65" s="76" t="s">
        <v>15</v>
      </c>
    </row>
    <row r="66" spans="2:6" ht="12.75">
      <c r="B66" s="68">
        <v>45246.502986111111</v>
      </c>
      <c r="C66" s="75">
        <v>11</v>
      </c>
      <c r="D66" s="98">
        <v>12.26</v>
      </c>
      <c r="E66" s="77">
        <v>134.85999999999999</v>
      </c>
      <c r="F66" s="76" t="s">
        <v>15</v>
      </c>
    </row>
    <row r="67" spans="2:6" ht="12.75">
      <c r="B67" s="68">
        <v>45246.502986111111</v>
      </c>
      <c r="C67" s="75">
        <v>495</v>
      </c>
      <c r="D67" s="98">
        <v>12.26</v>
      </c>
      <c r="E67" s="77">
        <v>6068.7</v>
      </c>
      <c r="F67" s="76" t="s">
        <v>15</v>
      </c>
    </row>
    <row r="68" spans="2:6" ht="12.75">
      <c r="B68" s="68">
        <v>45246.502986111111</v>
      </c>
      <c r="C68" s="75">
        <v>425</v>
      </c>
      <c r="D68" s="98">
        <v>12.26</v>
      </c>
      <c r="E68" s="77">
        <v>5210.5</v>
      </c>
      <c r="F68" s="76" t="s">
        <v>15</v>
      </c>
    </row>
    <row r="69" spans="2:6" ht="12.75">
      <c r="B69" s="68">
        <v>45246.502986111111</v>
      </c>
      <c r="C69" s="75">
        <v>30</v>
      </c>
      <c r="D69" s="98">
        <v>12.26</v>
      </c>
      <c r="E69" s="77">
        <v>367.8</v>
      </c>
      <c r="F69" s="76" t="s">
        <v>15</v>
      </c>
    </row>
    <row r="70" spans="2:6" ht="12.75">
      <c r="B70" s="68">
        <v>45246.515532407408</v>
      </c>
      <c r="C70" s="75">
        <v>406</v>
      </c>
      <c r="D70" s="98">
        <v>12.26</v>
      </c>
      <c r="E70" s="77">
        <v>4977.5599999999995</v>
      </c>
      <c r="F70" s="76" t="s">
        <v>15</v>
      </c>
    </row>
    <row r="71" spans="2:6" ht="12.75">
      <c r="B71" s="68">
        <v>45246.515532407408</v>
      </c>
      <c r="C71" s="75">
        <v>477</v>
      </c>
      <c r="D71" s="98">
        <v>12.26</v>
      </c>
      <c r="E71" s="77">
        <v>5848.0199999999995</v>
      </c>
      <c r="F71" s="76" t="s">
        <v>15</v>
      </c>
    </row>
    <row r="72" spans="2:6" ht="12.75">
      <c r="B72" s="68">
        <v>45246.515532407408</v>
      </c>
      <c r="C72" s="75">
        <v>410</v>
      </c>
      <c r="D72" s="98">
        <v>12.26</v>
      </c>
      <c r="E72" s="77">
        <v>5026.6000000000004</v>
      </c>
      <c r="F72" s="76" t="s">
        <v>15</v>
      </c>
    </row>
    <row r="73" spans="2:6" ht="12.75">
      <c r="B73" s="68">
        <v>45246.526006944441</v>
      </c>
      <c r="C73" s="75">
        <v>465</v>
      </c>
      <c r="D73" s="98">
        <v>12.25</v>
      </c>
      <c r="E73" s="77">
        <v>5696.25</v>
      </c>
      <c r="F73" s="76" t="s">
        <v>15</v>
      </c>
    </row>
    <row r="74" spans="2:6" ht="12.75">
      <c r="B74" s="68">
        <v>45246.530717592592</v>
      </c>
      <c r="C74" s="75">
        <v>420</v>
      </c>
      <c r="D74" s="98">
        <v>12.23</v>
      </c>
      <c r="E74" s="77">
        <v>5136.6000000000004</v>
      </c>
      <c r="F74" s="76" t="s">
        <v>15</v>
      </c>
    </row>
    <row r="75" spans="2:6" ht="12.75">
      <c r="B75" s="68">
        <v>45246.530717592592</v>
      </c>
      <c r="C75" s="75">
        <v>47</v>
      </c>
      <c r="D75" s="98">
        <v>12.23</v>
      </c>
      <c r="E75" s="77">
        <v>574.81000000000006</v>
      </c>
      <c r="F75" s="76" t="s">
        <v>15</v>
      </c>
    </row>
    <row r="76" spans="2:6" ht="12.75">
      <c r="B76" s="68">
        <v>45246.534791666665</v>
      </c>
      <c r="C76" s="75">
        <v>217</v>
      </c>
      <c r="D76" s="98">
        <v>12.23</v>
      </c>
      <c r="E76" s="77">
        <v>2653.9100000000003</v>
      </c>
      <c r="F76" s="76" t="s">
        <v>15</v>
      </c>
    </row>
    <row r="77" spans="2:6" ht="12.75">
      <c r="B77" s="68">
        <v>45246.543958333335</v>
      </c>
      <c r="C77" s="75">
        <v>444</v>
      </c>
      <c r="D77" s="98">
        <v>12.25</v>
      </c>
      <c r="E77" s="77">
        <v>5439</v>
      </c>
      <c r="F77" s="76" t="s">
        <v>15</v>
      </c>
    </row>
    <row r="78" spans="2:6" ht="12.75">
      <c r="B78" s="68">
        <v>45246.547222222223</v>
      </c>
      <c r="C78" s="75">
        <v>479</v>
      </c>
      <c r="D78" s="98">
        <v>12.24</v>
      </c>
      <c r="E78" s="77">
        <v>5862.96</v>
      </c>
      <c r="F78" s="76" t="s">
        <v>15</v>
      </c>
    </row>
    <row r="79" spans="2:6" ht="12.75">
      <c r="B79" s="68">
        <v>45246.560729166667</v>
      </c>
      <c r="C79" s="75">
        <v>184</v>
      </c>
      <c r="D79" s="98">
        <v>12.22</v>
      </c>
      <c r="E79" s="77">
        <v>2248.48</v>
      </c>
      <c r="F79" s="76" t="s">
        <v>15</v>
      </c>
    </row>
    <row r="80" spans="2:6" ht="12.75">
      <c r="B80" s="68">
        <v>45246.560729166667</v>
      </c>
      <c r="C80" s="75">
        <v>443</v>
      </c>
      <c r="D80" s="98">
        <v>12.22</v>
      </c>
      <c r="E80" s="77">
        <v>5413.46</v>
      </c>
      <c r="F80" s="76" t="s">
        <v>15</v>
      </c>
    </row>
    <row r="81" spans="2:6" ht="12.75">
      <c r="B81" s="68">
        <v>45246.560729166667</v>
      </c>
      <c r="C81" s="75">
        <v>249</v>
      </c>
      <c r="D81" s="98">
        <v>12.22</v>
      </c>
      <c r="E81" s="77">
        <v>3042.78</v>
      </c>
      <c r="F81" s="76" t="s">
        <v>15</v>
      </c>
    </row>
    <row r="82" spans="2:6" ht="12.75">
      <c r="B82" s="68">
        <v>45246.560729166667</v>
      </c>
      <c r="C82" s="75">
        <v>47</v>
      </c>
      <c r="D82" s="98">
        <v>12.22</v>
      </c>
      <c r="E82" s="77">
        <v>574.34</v>
      </c>
      <c r="F82" s="76" t="s">
        <v>15</v>
      </c>
    </row>
    <row r="83" spans="2:6" ht="12.75">
      <c r="B83" s="68">
        <v>45246.560729166667</v>
      </c>
      <c r="C83" s="75">
        <v>439</v>
      </c>
      <c r="D83" s="98">
        <v>12.22</v>
      </c>
      <c r="E83" s="77">
        <v>5364.58</v>
      </c>
      <c r="F83" s="76" t="s">
        <v>15</v>
      </c>
    </row>
    <row r="84" spans="2:6" ht="12.75">
      <c r="B84" s="68">
        <v>45246.56459490741</v>
      </c>
      <c r="C84" s="75">
        <v>427</v>
      </c>
      <c r="D84" s="98">
        <v>12.25</v>
      </c>
      <c r="E84" s="77">
        <v>5230.75</v>
      </c>
      <c r="F84" s="76" t="s">
        <v>15</v>
      </c>
    </row>
    <row r="85" spans="2:6" ht="12.75">
      <c r="B85" s="68">
        <v>45246.57104166667</v>
      </c>
      <c r="C85" s="75">
        <v>458</v>
      </c>
      <c r="D85" s="98">
        <v>12.22</v>
      </c>
      <c r="E85" s="77">
        <v>5596.76</v>
      </c>
      <c r="F85" s="76" t="s">
        <v>15</v>
      </c>
    </row>
    <row r="86" spans="2:6" ht="12.75">
      <c r="B86" s="68">
        <v>45246.582002314812</v>
      </c>
      <c r="C86" s="75">
        <v>176</v>
      </c>
      <c r="D86" s="98">
        <v>12.22</v>
      </c>
      <c r="E86" s="77">
        <v>2150.7200000000003</v>
      </c>
      <c r="F86" s="76" t="s">
        <v>15</v>
      </c>
    </row>
    <row r="87" spans="2:6" ht="12.75">
      <c r="B87" s="68">
        <v>45246.582002314812</v>
      </c>
      <c r="C87" s="75">
        <v>287</v>
      </c>
      <c r="D87" s="98">
        <v>12.22</v>
      </c>
      <c r="E87" s="77">
        <v>3507.1400000000003</v>
      </c>
      <c r="F87" s="76" t="s">
        <v>15</v>
      </c>
    </row>
    <row r="88" spans="2:6" ht="12.75">
      <c r="B88" s="68">
        <v>45246.582002314812</v>
      </c>
      <c r="C88" s="75">
        <v>413</v>
      </c>
      <c r="D88" s="98">
        <v>12.22</v>
      </c>
      <c r="E88" s="77">
        <v>5046.8600000000006</v>
      </c>
      <c r="F88" s="76" t="s">
        <v>15</v>
      </c>
    </row>
    <row r="89" spans="2:6" ht="12.75">
      <c r="B89" s="68">
        <v>45246.582002314812</v>
      </c>
      <c r="C89" s="75">
        <v>342</v>
      </c>
      <c r="D89" s="98">
        <v>12.22</v>
      </c>
      <c r="E89" s="77">
        <v>4179.24</v>
      </c>
      <c r="F89" s="76" t="s">
        <v>15</v>
      </c>
    </row>
    <row r="90" spans="2:6" ht="12.75">
      <c r="B90" s="68">
        <v>45246.582002314812</v>
      </c>
      <c r="C90" s="75">
        <v>413</v>
      </c>
      <c r="D90" s="98">
        <v>12.22</v>
      </c>
      <c r="E90" s="77">
        <v>5046.8600000000006</v>
      </c>
      <c r="F90" s="76" t="s">
        <v>15</v>
      </c>
    </row>
    <row r="91" spans="2:6" ht="12.75">
      <c r="B91" s="68">
        <v>45246.582002314812</v>
      </c>
      <c r="C91" s="75">
        <v>587</v>
      </c>
      <c r="D91" s="98">
        <v>12.22</v>
      </c>
      <c r="E91" s="77">
        <v>7173.14</v>
      </c>
      <c r="F91" s="76" t="s">
        <v>15</v>
      </c>
    </row>
    <row r="92" spans="2:6" ht="12.75">
      <c r="B92" s="68">
        <v>45246.582002314812</v>
      </c>
      <c r="C92" s="75">
        <v>1000</v>
      </c>
      <c r="D92" s="98">
        <v>12.22</v>
      </c>
      <c r="E92" s="77">
        <v>12220</v>
      </c>
      <c r="F92" s="76" t="s">
        <v>15</v>
      </c>
    </row>
    <row r="93" spans="2:6" ht="12.75">
      <c r="B93" s="68">
        <v>45246.586157407408</v>
      </c>
      <c r="C93" s="75">
        <v>245</v>
      </c>
      <c r="D93" s="98">
        <v>12.22</v>
      </c>
      <c r="E93" s="77">
        <v>2993.9</v>
      </c>
      <c r="F93" s="76" t="s">
        <v>15</v>
      </c>
    </row>
    <row r="94" spans="2:6" ht="12.75">
      <c r="B94" s="68">
        <v>45246.586585648147</v>
      </c>
      <c r="C94" s="75">
        <v>172</v>
      </c>
      <c r="D94" s="98">
        <v>12.22</v>
      </c>
      <c r="E94" s="77">
        <v>2101.84</v>
      </c>
      <c r="F94" s="76" t="s">
        <v>15</v>
      </c>
    </row>
    <row r="95" spans="2:6" ht="12.75">
      <c r="B95" s="68">
        <v>45246.586585648147</v>
      </c>
      <c r="C95" s="75">
        <v>245</v>
      </c>
      <c r="D95" s="98">
        <v>12.22</v>
      </c>
      <c r="E95" s="77">
        <v>2993.9</v>
      </c>
      <c r="F95" s="76" t="s">
        <v>15</v>
      </c>
    </row>
    <row r="96" spans="2:6" ht="12.75">
      <c r="B96" s="68">
        <v>45246.586585648147</v>
      </c>
      <c r="C96" s="75">
        <v>412</v>
      </c>
      <c r="D96" s="98">
        <v>12.22</v>
      </c>
      <c r="E96" s="77">
        <v>5034.6400000000003</v>
      </c>
      <c r="F96" s="76" t="s">
        <v>15</v>
      </c>
    </row>
    <row r="97" spans="2:6" ht="12.75">
      <c r="B97" s="68">
        <v>45246.592743055553</v>
      </c>
      <c r="C97" s="75">
        <v>432</v>
      </c>
      <c r="D97" s="98">
        <v>12.19</v>
      </c>
      <c r="E97" s="77">
        <v>5266.08</v>
      </c>
      <c r="F97" s="76" t="s">
        <v>15</v>
      </c>
    </row>
    <row r="98" spans="2:6" ht="12.75">
      <c r="B98" s="68">
        <v>45246.599409722221</v>
      </c>
      <c r="C98" s="75">
        <v>446</v>
      </c>
      <c r="D98" s="98">
        <v>12.2</v>
      </c>
      <c r="E98" s="77">
        <v>5441.2</v>
      </c>
      <c r="F98" s="76" t="s">
        <v>15</v>
      </c>
    </row>
    <row r="99" spans="2:6" ht="12.75">
      <c r="B99" s="68">
        <v>45246.610486111109</v>
      </c>
      <c r="C99" s="75">
        <v>40</v>
      </c>
      <c r="D99" s="98">
        <v>12.23</v>
      </c>
      <c r="E99" s="77">
        <v>489.20000000000005</v>
      </c>
      <c r="F99" s="76" t="s">
        <v>15</v>
      </c>
    </row>
    <row r="100" spans="2:6" ht="12.75">
      <c r="B100" s="68">
        <v>45246.611944444441</v>
      </c>
      <c r="C100" s="75">
        <v>859</v>
      </c>
      <c r="D100" s="98">
        <v>12.22</v>
      </c>
      <c r="E100" s="77">
        <v>10496.980000000001</v>
      </c>
      <c r="F100" s="76" t="s">
        <v>15</v>
      </c>
    </row>
    <row r="101" spans="2:6" ht="12.75">
      <c r="B101" s="68">
        <v>45246.619062500002</v>
      </c>
      <c r="C101" s="75">
        <v>59</v>
      </c>
      <c r="D101" s="98">
        <v>12.21</v>
      </c>
      <c r="E101" s="77">
        <v>720.3900000000001</v>
      </c>
      <c r="F101" s="76" t="s">
        <v>15</v>
      </c>
    </row>
    <row r="102" spans="2:6" ht="12.75">
      <c r="B102" s="68">
        <v>45246.619062500002</v>
      </c>
      <c r="C102" s="75">
        <v>761</v>
      </c>
      <c r="D102" s="98">
        <v>12.21</v>
      </c>
      <c r="E102" s="77">
        <v>9291.8100000000013</v>
      </c>
      <c r="F102" s="76" t="s">
        <v>15</v>
      </c>
    </row>
    <row r="103" spans="2:6" ht="12.75">
      <c r="B103" s="68">
        <v>45246.619062500002</v>
      </c>
      <c r="C103" s="75">
        <v>442</v>
      </c>
      <c r="D103" s="98">
        <v>12.21</v>
      </c>
      <c r="E103" s="77">
        <v>5396.8200000000006</v>
      </c>
      <c r="F103" s="76" t="s">
        <v>15</v>
      </c>
    </row>
    <row r="104" spans="2:6" ht="12.75">
      <c r="B104" s="68">
        <v>45246.623437499999</v>
      </c>
      <c r="C104" s="75">
        <v>436</v>
      </c>
      <c r="D104" s="98">
        <v>12.21</v>
      </c>
      <c r="E104" s="77">
        <v>5323.56</v>
      </c>
      <c r="F104" s="76" t="s">
        <v>15</v>
      </c>
    </row>
    <row r="105" spans="2:6" ht="12.75">
      <c r="B105" s="68">
        <v>45246.627337962964</v>
      </c>
      <c r="C105" s="75">
        <v>429</v>
      </c>
      <c r="D105" s="98">
        <v>12.21</v>
      </c>
      <c r="E105" s="77">
        <v>5238.09</v>
      </c>
      <c r="F105" s="76" t="s">
        <v>15</v>
      </c>
    </row>
    <row r="106" spans="2:6" ht="12.75">
      <c r="B106" s="68">
        <v>45246.635937500003</v>
      </c>
      <c r="C106" s="75">
        <v>218</v>
      </c>
      <c r="D106" s="98">
        <v>12.19</v>
      </c>
      <c r="E106" s="77">
        <v>2657.42</v>
      </c>
      <c r="F106" s="76" t="s">
        <v>15</v>
      </c>
    </row>
    <row r="107" spans="2:6" ht="12.75">
      <c r="B107" s="68">
        <v>45246.635937500003</v>
      </c>
      <c r="C107" s="75">
        <v>452</v>
      </c>
      <c r="D107" s="98">
        <v>12.19</v>
      </c>
      <c r="E107" s="77">
        <v>5509.88</v>
      </c>
      <c r="F107" s="76" t="s">
        <v>15</v>
      </c>
    </row>
    <row r="108" spans="2:6" ht="12.75">
      <c r="B108" s="68">
        <v>45246.635937500003</v>
      </c>
      <c r="C108" s="75">
        <v>244</v>
      </c>
      <c r="D108" s="98">
        <v>12.19</v>
      </c>
      <c r="E108" s="77">
        <v>2974.3599999999997</v>
      </c>
      <c r="F108" s="76" t="s">
        <v>15</v>
      </c>
    </row>
    <row r="109" spans="2:6" ht="12.75">
      <c r="B109" s="68">
        <v>45246.638391203705</v>
      </c>
      <c r="C109" s="75">
        <v>9</v>
      </c>
      <c r="D109" s="98">
        <v>12.17</v>
      </c>
      <c r="E109" s="77">
        <v>109.53</v>
      </c>
      <c r="F109" s="76" t="s">
        <v>15</v>
      </c>
    </row>
    <row r="110" spans="2:6" ht="12.75">
      <c r="B110" s="68">
        <v>45246.638391203705</v>
      </c>
      <c r="C110" s="75">
        <v>454</v>
      </c>
      <c r="D110" s="98">
        <v>12.17</v>
      </c>
      <c r="E110" s="77">
        <v>5525.18</v>
      </c>
      <c r="F110" s="76" t="s">
        <v>15</v>
      </c>
    </row>
    <row r="111" spans="2:6" ht="12.75">
      <c r="B111" s="68">
        <v>45246.644571759258</v>
      </c>
      <c r="C111" s="75">
        <v>428</v>
      </c>
      <c r="D111" s="98">
        <v>12.17</v>
      </c>
      <c r="E111" s="77">
        <v>5208.76</v>
      </c>
      <c r="F111" s="76" t="s">
        <v>15</v>
      </c>
    </row>
    <row r="112" spans="2:6" ht="12.75">
      <c r="B112" s="68">
        <v>45246.647013888891</v>
      </c>
      <c r="C112" s="75">
        <v>469</v>
      </c>
      <c r="D112" s="98">
        <v>12.17</v>
      </c>
      <c r="E112" s="77">
        <v>5707.73</v>
      </c>
      <c r="F112" s="76" t="s">
        <v>15</v>
      </c>
    </row>
    <row r="113" spans="2:6" ht="12.75">
      <c r="B113" s="68">
        <v>45246.650613425925</v>
      </c>
      <c r="C113" s="75">
        <v>467</v>
      </c>
      <c r="D113" s="98">
        <v>12.15</v>
      </c>
      <c r="E113" s="77">
        <v>5674.05</v>
      </c>
      <c r="F113" s="76" t="s">
        <v>15</v>
      </c>
    </row>
    <row r="114" spans="2:6" ht="12.75">
      <c r="B114" s="68">
        <v>45246.650613425925</v>
      </c>
      <c r="C114" s="75">
        <v>442</v>
      </c>
      <c r="D114" s="98">
        <v>12.15</v>
      </c>
      <c r="E114" s="77">
        <v>5370.3</v>
      </c>
      <c r="F114" s="76" t="s">
        <v>15</v>
      </c>
    </row>
    <row r="115" spans="2:6" ht="12.75">
      <c r="B115" s="68">
        <v>45246.657407407409</v>
      </c>
      <c r="C115" s="75">
        <v>292</v>
      </c>
      <c r="D115" s="98">
        <v>12.16</v>
      </c>
      <c r="E115" s="77">
        <v>3550.7200000000003</v>
      </c>
      <c r="F115" s="76" t="s">
        <v>15</v>
      </c>
    </row>
    <row r="116" spans="2:6" ht="12.75">
      <c r="B116" s="68">
        <v>45246.657407407409</v>
      </c>
      <c r="C116" s="75">
        <v>126</v>
      </c>
      <c r="D116" s="98">
        <v>12.16</v>
      </c>
      <c r="E116" s="77">
        <v>1532.16</v>
      </c>
      <c r="F116" s="76" t="s">
        <v>15</v>
      </c>
    </row>
    <row r="117" spans="2:6" ht="12.75">
      <c r="B117" s="68">
        <v>45246.657407407409</v>
      </c>
      <c r="C117" s="75">
        <v>479</v>
      </c>
      <c r="D117" s="98">
        <v>12.16</v>
      </c>
      <c r="E117" s="77">
        <v>5824.64</v>
      </c>
      <c r="F117" s="76" t="s">
        <v>15</v>
      </c>
    </row>
    <row r="118" spans="2:6" ht="12.75">
      <c r="B118" s="68">
        <v>45246.658668981479</v>
      </c>
      <c r="C118" s="75">
        <v>42</v>
      </c>
      <c r="D118" s="98">
        <v>12.15</v>
      </c>
      <c r="E118" s="77">
        <v>510.3</v>
      </c>
      <c r="F118" s="76" t="s">
        <v>15</v>
      </c>
    </row>
    <row r="119" spans="2:6" ht="12.75">
      <c r="B119" s="68">
        <v>45246.658668981479</v>
      </c>
      <c r="C119" s="75">
        <v>370</v>
      </c>
      <c r="D119" s="98">
        <v>12.15</v>
      </c>
      <c r="E119" s="77">
        <v>4495.5</v>
      </c>
      <c r="F119" s="76" t="s">
        <v>15</v>
      </c>
    </row>
    <row r="120" spans="2:6" ht="12.75">
      <c r="B120" s="68">
        <v>45246.658668981479</v>
      </c>
      <c r="C120" s="75">
        <v>20</v>
      </c>
      <c r="D120" s="98">
        <v>12.15</v>
      </c>
      <c r="E120" s="77">
        <v>243</v>
      </c>
      <c r="F120" s="76" t="s">
        <v>15</v>
      </c>
    </row>
    <row r="121" spans="2:6" ht="12.75">
      <c r="B121" s="68">
        <v>45246.662118055552</v>
      </c>
      <c r="C121" s="75">
        <v>438</v>
      </c>
      <c r="D121" s="98">
        <v>12.15</v>
      </c>
      <c r="E121" s="77">
        <v>5321.7</v>
      </c>
      <c r="F121" s="76" t="s">
        <v>15</v>
      </c>
    </row>
    <row r="122" spans="2:6" ht="12.75">
      <c r="B122" s="68">
        <v>45246.665324074071</v>
      </c>
      <c r="C122" s="75">
        <v>452</v>
      </c>
      <c r="D122" s="98">
        <v>12.14</v>
      </c>
      <c r="E122" s="77">
        <v>5487.2800000000007</v>
      </c>
      <c r="F122" s="76" t="s">
        <v>15</v>
      </c>
    </row>
    <row r="123" spans="2:6" ht="12.75">
      <c r="B123" s="68">
        <v>45246.668587962966</v>
      </c>
      <c r="C123" s="75">
        <v>427</v>
      </c>
      <c r="D123" s="98">
        <v>12.12</v>
      </c>
      <c r="E123" s="77">
        <v>5175.24</v>
      </c>
      <c r="F123" s="76" t="s">
        <v>15</v>
      </c>
    </row>
    <row r="124" spans="2:6" ht="12.75">
      <c r="B124" s="68">
        <v>45246.670208333337</v>
      </c>
      <c r="C124" s="75">
        <v>423</v>
      </c>
      <c r="D124" s="98">
        <v>12.11</v>
      </c>
      <c r="E124" s="77">
        <v>5122.53</v>
      </c>
      <c r="F124" s="76" t="s">
        <v>15</v>
      </c>
    </row>
    <row r="125" spans="2:6" ht="12.75">
      <c r="B125" s="68">
        <v>45246.672708333332</v>
      </c>
      <c r="C125" s="75">
        <v>354</v>
      </c>
      <c r="D125" s="98">
        <v>12.11</v>
      </c>
      <c r="E125" s="77">
        <v>4286.9399999999996</v>
      </c>
      <c r="F125" s="76" t="s">
        <v>15</v>
      </c>
    </row>
    <row r="126" spans="2:6" ht="12.75">
      <c r="B126" s="68">
        <v>45246.672708333332</v>
      </c>
      <c r="C126" s="75">
        <v>80</v>
      </c>
      <c r="D126" s="98">
        <v>12.11</v>
      </c>
      <c r="E126" s="77">
        <v>968.8</v>
      </c>
      <c r="F126" s="76" t="s">
        <v>15</v>
      </c>
    </row>
    <row r="127" spans="2:6" ht="12.75">
      <c r="B127" s="68">
        <v>45246.674664351849</v>
      </c>
      <c r="C127" s="75">
        <v>125</v>
      </c>
      <c r="D127" s="98">
        <v>12.11</v>
      </c>
      <c r="E127" s="77">
        <v>1513.75</v>
      </c>
      <c r="F127" s="76" t="s">
        <v>15</v>
      </c>
    </row>
    <row r="128" spans="2:6" ht="12.75">
      <c r="B128" s="68">
        <v>45246.674664351849</v>
      </c>
      <c r="C128" s="75">
        <v>932</v>
      </c>
      <c r="D128" s="98">
        <v>12.11</v>
      </c>
      <c r="E128" s="77">
        <v>11286.519999999999</v>
      </c>
      <c r="F128" s="76" t="s">
        <v>15</v>
      </c>
    </row>
    <row r="129" spans="2:6" ht="12.75">
      <c r="B129" s="68">
        <v>45246.674664351849</v>
      </c>
      <c r="C129" s="75">
        <v>453</v>
      </c>
      <c r="D129" s="98">
        <v>12.11</v>
      </c>
      <c r="E129" s="77">
        <v>5485.83</v>
      </c>
      <c r="F129" s="76" t="s">
        <v>15</v>
      </c>
    </row>
    <row r="130" spans="2:6" ht="12.75">
      <c r="B130" s="68">
        <v>45246.674664351849</v>
      </c>
      <c r="C130" s="75">
        <v>444</v>
      </c>
      <c r="D130" s="98">
        <v>12.11</v>
      </c>
      <c r="E130" s="77">
        <v>5376.84</v>
      </c>
      <c r="F130" s="76" t="s">
        <v>15</v>
      </c>
    </row>
    <row r="131" spans="2:6" ht="12.75">
      <c r="B131" s="68">
        <v>45246.674664351849</v>
      </c>
      <c r="C131" s="75">
        <v>173</v>
      </c>
      <c r="D131" s="98">
        <v>12.11</v>
      </c>
      <c r="E131" s="77">
        <v>2095.0299999999997</v>
      </c>
      <c r="F131" s="76" t="s">
        <v>15</v>
      </c>
    </row>
    <row r="132" spans="2:6" ht="12.75">
      <c r="B132" s="68">
        <v>45246.674664351849</v>
      </c>
      <c r="C132" s="75">
        <v>265</v>
      </c>
      <c r="D132" s="98">
        <v>12.11</v>
      </c>
      <c r="E132" s="77">
        <v>3209.1499999999996</v>
      </c>
      <c r="F132" s="76" t="s">
        <v>15</v>
      </c>
    </row>
    <row r="133" spans="2:6" ht="12.75">
      <c r="B133" s="68">
        <v>45246.674664351849</v>
      </c>
      <c r="C133" s="75">
        <v>459</v>
      </c>
      <c r="D133" s="98">
        <v>12.11</v>
      </c>
      <c r="E133" s="77">
        <v>5558.49</v>
      </c>
      <c r="F133" s="76" t="s">
        <v>15</v>
      </c>
    </row>
    <row r="134" spans="2:6" ht="12.75">
      <c r="B134" s="68">
        <v>45246.674664351849</v>
      </c>
      <c r="C134" s="75">
        <v>149</v>
      </c>
      <c r="D134" s="98">
        <v>12.11</v>
      </c>
      <c r="E134" s="77">
        <v>1804.3899999999999</v>
      </c>
      <c r="F134" s="76" t="s">
        <v>15</v>
      </c>
    </row>
    <row r="135" spans="2:6" ht="12.75">
      <c r="B135" s="68">
        <v>45246.674837962964</v>
      </c>
      <c r="C135" s="75">
        <v>259</v>
      </c>
      <c r="D135" s="98">
        <v>12.11</v>
      </c>
      <c r="E135" s="77">
        <v>3136.49</v>
      </c>
      <c r="F135" s="76" t="s">
        <v>15</v>
      </c>
    </row>
    <row r="136" spans="2:6" ht="12.75">
      <c r="B136" s="68">
        <v>45246.674837962964</v>
      </c>
      <c r="C136" s="75">
        <v>354</v>
      </c>
      <c r="D136" s="98">
        <v>12.11</v>
      </c>
      <c r="E136" s="77">
        <v>4286.9399999999996</v>
      </c>
      <c r="F136" s="76" t="s">
        <v>15</v>
      </c>
    </row>
    <row r="137" spans="2:6" ht="12.75">
      <c r="B137" s="68">
        <v>45246.674837962964</v>
      </c>
      <c r="C137" s="75">
        <v>395</v>
      </c>
      <c r="D137" s="98">
        <v>12.11</v>
      </c>
      <c r="E137" s="77">
        <v>4783.45</v>
      </c>
      <c r="F137" s="76" t="s">
        <v>15</v>
      </c>
    </row>
    <row r="138" spans="2:6" ht="12.75">
      <c r="B138" s="68">
        <v>45246.67523148148</v>
      </c>
      <c r="C138" s="75">
        <v>426</v>
      </c>
      <c r="D138" s="98">
        <v>12.11</v>
      </c>
      <c r="E138" s="77">
        <v>5158.8599999999997</v>
      </c>
      <c r="F138" s="76" t="s">
        <v>15</v>
      </c>
    </row>
    <row r="139" spans="2:6" ht="12.75">
      <c r="B139" s="68">
        <v>45246.67523148148</v>
      </c>
      <c r="C139" s="75">
        <v>59</v>
      </c>
      <c r="D139" s="98">
        <v>12.11</v>
      </c>
      <c r="E139" s="77">
        <v>714.49</v>
      </c>
      <c r="F139" s="76" t="s">
        <v>15</v>
      </c>
    </row>
    <row r="140" spans="2:6" ht="12.75">
      <c r="B140" s="68">
        <v>45246.67523148148</v>
      </c>
      <c r="C140" s="75">
        <v>1933</v>
      </c>
      <c r="D140" s="98">
        <v>12.11</v>
      </c>
      <c r="E140" s="77">
        <v>23408.629999999997</v>
      </c>
      <c r="F140" s="76" t="s">
        <v>15</v>
      </c>
    </row>
    <row r="141" spans="2:6" ht="12.75">
      <c r="B141" s="68">
        <v>45246.677835648145</v>
      </c>
      <c r="C141" s="75">
        <v>426</v>
      </c>
      <c r="D141" s="98">
        <v>12.1</v>
      </c>
      <c r="E141" s="77">
        <v>5154.5999999999995</v>
      </c>
      <c r="F141" s="76" t="s">
        <v>15</v>
      </c>
    </row>
    <row r="142" spans="2:6" ht="12.75">
      <c r="B142" s="68">
        <v>45246.681331018517</v>
      </c>
      <c r="C142" s="75">
        <v>471</v>
      </c>
      <c r="D142" s="98">
        <v>12.1</v>
      </c>
      <c r="E142" s="77">
        <v>5699.0999999999995</v>
      </c>
      <c r="F142" s="76" t="s">
        <v>15</v>
      </c>
    </row>
    <row r="143" spans="2:6" ht="12.75">
      <c r="B143" s="68">
        <v>45246.689849537041</v>
      </c>
      <c r="C143" s="75">
        <v>341</v>
      </c>
      <c r="D143" s="98">
        <v>12.12</v>
      </c>
      <c r="E143" s="77">
        <v>4132.92</v>
      </c>
      <c r="F143" s="76" t="s">
        <v>15</v>
      </c>
    </row>
    <row r="144" spans="2:6" ht="12.75">
      <c r="B144" s="68">
        <v>45246.689849537041</v>
      </c>
      <c r="C144" s="75">
        <v>216</v>
      </c>
      <c r="D144" s="98">
        <v>12.12</v>
      </c>
      <c r="E144" s="77">
        <v>2617.9199999999996</v>
      </c>
      <c r="F144" s="76" t="s">
        <v>15</v>
      </c>
    </row>
    <row r="145" spans="2:6" ht="12.75">
      <c r="B145" s="68">
        <v>45246.689849537041</v>
      </c>
      <c r="C145" s="75">
        <v>509</v>
      </c>
      <c r="D145" s="98">
        <v>12.12</v>
      </c>
      <c r="E145" s="77">
        <v>6169.08</v>
      </c>
      <c r="F145" s="76" t="s">
        <v>15</v>
      </c>
    </row>
    <row r="146" spans="2:6" ht="12.75">
      <c r="B146" s="68">
        <v>45246.692650462966</v>
      </c>
      <c r="C146" s="75">
        <v>444</v>
      </c>
      <c r="D146" s="98">
        <v>12.1</v>
      </c>
      <c r="E146" s="77">
        <v>5372.4</v>
      </c>
      <c r="F146" s="76" t="s">
        <v>15</v>
      </c>
    </row>
    <row r="147" spans="2:6" ht="12.75">
      <c r="B147" s="68">
        <v>45246.697905092595</v>
      </c>
      <c r="C147" s="75">
        <v>408</v>
      </c>
      <c r="D147" s="98">
        <v>12.1</v>
      </c>
      <c r="E147" s="77">
        <v>4936.8</v>
      </c>
      <c r="F147" s="76" t="s">
        <v>15</v>
      </c>
    </row>
    <row r="148" spans="2:6" ht="12.75">
      <c r="B148" s="68">
        <v>45246.697905092595</v>
      </c>
      <c r="C148" s="75">
        <v>416</v>
      </c>
      <c r="D148" s="98">
        <v>12.1</v>
      </c>
      <c r="E148" s="77">
        <v>5033.5999999999995</v>
      </c>
      <c r="F148" s="76" t="s">
        <v>15</v>
      </c>
    </row>
    <row r="149" spans="2:6" ht="12.75">
      <c r="B149" s="68">
        <v>45246.705949074072</v>
      </c>
      <c r="C149" s="75">
        <v>346</v>
      </c>
      <c r="D149" s="98">
        <v>12.09</v>
      </c>
      <c r="E149" s="77">
        <v>4183.1400000000003</v>
      </c>
      <c r="F149" s="76" t="s">
        <v>15</v>
      </c>
    </row>
    <row r="150" spans="2:6" ht="12.75">
      <c r="B150" s="68">
        <v>45246.705949074072</v>
      </c>
      <c r="C150" s="75">
        <v>421</v>
      </c>
      <c r="D150" s="98">
        <v>12.09</v>
      </c>
      <c r="E150" s="77">
        <v>5089.8900000000003</v>
      </c>
      <c r="F150" s="76" t="s">
        <v>15</v>
      </c>
    </row>
    <row r="151" spans="2:6" ht="12.75">
      <c r="B151" s="68">
        <v>45246.705949074072</v>
      </c>
      <c r="C151" s="75">
        <v>84</v>
      </c>
      <c r="D151" s="98">
        <v>12.09</v>
      </c>
      <c r="E151" s="77">
        <v>1015.56</v>
      </c>
      <c r="F151" s="76" t="s">
        <v>15</v>
      </c>
    </row>
    <row r="152" spans="2:6" ht="12.75">
      <c r="B152" s="68">
        <v>45246.705949074072</v>
      </c>
      <c r="C152" s="75">
        <v>491</v>
      </c>
      <c r="D152" s="98">
        <v>12.09</v>
      </c>
      <c r="E152" s="77">
        <v>5936.19</v>
      </c>
      <c r="F152" s="76" t="s">
        <v>15</v>
      </c>
    </row>
    <row r="153" spans="2:6" ht="12.75">
      <c r="B153" s="68">
        <v>45246.710868055554</v>
      </c>
      <c r="C153" s="75">
        <v>6</v>
      </c>
      <c r="D153" s="98">
        <v>12.08</v>
      </c>
      <c r="E153" s="77">
        <v>72.48</v>
      </c>
      <c r="F153" s="76" t="s">
        <v>15</v>
      </c>
    </row>
    <row r="154" spans="2:6" ht="12.75">
      <c r="B154" s="68">
        <v>45246.710868055554</v>
      </c>
      <c r="C154" s="75">
        <v>403</v>
      </c>
      <c r="D154" s="98">
        <v>12.08</v>
      </c>
      <c r="E154" s="77">
        <v>4868.24</v>
      </c>
      <c r="F154" s="76" t="s">
        <v>15</v>
      </c>
    </row>
    <row r="155" spans="2:6" ht="12.75">
      <c r="B155" s="68">
        <v>45246.710868055554</v>
      </c>
      <c r="C155" s="75">
        <v>397</v>
      </c>
      <c r="D155" s="98">
        <v>12.08</v>
      </c>
      <c r="E155" s="77">
        <v>4795.76</v>
      </c>
      <c r="F155" s="76" t="s">
        <v>15</v>
      </c>
    </row>
    <row r="156" spans="2:6" ht="12.75">
      <c r="B156" s="68">
        <v>45246.716585648152</v>
      </c>
      <c r="C156" s="75">
        <v>450</v>
      </c>
      <c r="D156" s="98">
        <v>12.07</v>
      </c>
      <c r="E156" s="77">
        <v>5431.5</v>
      </c>
      <c r="F156" s="76" t="s">
        <v>15</v>
      </c>
    </row>
    <row r="157" spans="2:6" ht="12.75">
      <c r="B157" s="68">
        <v>45246.716585648152</v>
      </c>
      <c r="C157" s="75">
        <v>440</v>
      </c>
      <c r="D157" s="98">
        <v>12.07</v>
      </c>
      <c r="E157" s="77">
        <v>5310.8</v>
      </c>
      <c r="F157" s="76" t="s">
        <v>15</v>
      </c>
    </row>
    <row r="158" spans="2:6" ht="12.75">
      <c r="B158" s="68">
        <v>45246.722303240742</v>
      </c>
      <c r="C158" s="75">
        <v>2343</v>
      </c>
      <c r="D158" s="98">
        <v>12.07</v>
      </c>
      <c r="E158" s="77">
        <v>28280.010000000002</v>
      </c>
      <c r="F158" s="76" t="s">
        <v>15</v>
      </c>
    </row>
    <row r="159" spans="2:6" ht="12.75">
      <c r="B159" s="68">
        <v>45246.723425925928</v>
      </c>
      <c r="C159" s="75">
        <v>236</v>
      </c>
      <c r="D159" s="98">
        <v>12.08</v>
      </c>
      <c r="E159" s="77">
        <v>2850.88</v>
      </c>
      <c r="F159" s="76" t="s">
        <v>15</v>
      </c>
    </row>
    <row r="160" spans="2:6" ht="12.75">
      <c r="B160" s="68">
        <v>45246.723425925928</v>
      </c>
      <c r="C160" s="75">
        <v>900</v>
      </c>
      <c r="D160" s="98">
        <v>12.08</v>
      </c>
      <c r="E160" s="77">
        <v>10872</v>
      </c>
      <c r="F160" s="76" t="s">
        <v>15</v>
      </c>
    </row>
    <row r="161" spans="2:6" ht="12.75">
      <c r="B161" s="68">
        <v>45246.723425925928</v>
      </c>
      <c r="C161" s="75">
        <v>521</v>
      </c>
      <c r="D161" s="98">
        <v>12.08</v>
      </c>
      <c r="E161" s="77">
        <v>6293.68</v>
      </c>
      <c r="F161" s="76" t="s">
        <v>15</v>
      </c>
    </row>
  </sheetData>
  <conditionalFormatting sqref="D15">
    <cfRule type="expression" dxfId="5" priority="1">
      <formula>$D15&gt;#REF!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19510-23B6-4F01-BB20-01106A1138FB}">
  <dimension ref="B1:L153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.28515625" defaultRowHeight="12"/>
  <cols>
    <col min="1" max="1" width="9.28515625" style="43"/>
    <col min="2" max="2" width="17.7109375" style="74" customWidth="1"/>
    <col min="3" max="3" width="16.7109375" style="75" customWidth="1"/>
    <col min="4" max="4" width="17.85546875" style="76" customWidth="1"/>
    <col min="5" max="5" width="16.7109375" style="77" customWidth="1"/>
    <col min="6" max="6" width="20" style="76" bestFit="1" customWidth="1"/>
    <col min="7" max="7" width="8.140625" style="43" customWidth="1"/>
    <col min="8" max="8" width="26.28515625" style="43" bestFit="1" customWidth="1"/>
    <col min="9" max="9" width="20.28515625" style="43" bestFit="1" customWidth="1"/>
    <col min="10" max="10" width="18.85546875" style="43" customWidth="1"/>
    <col min="11" max="11" width="17.7109375" style="43" bestFit="1" customWidth="1"/>
    <col min="12" max="16384" width="9.28515625" style="43"/>
  </cols>
  <sheetData>
    <row r="1" spans="2:10" s="37" customFormat="1" ht="15">
      <c r="B1" s="39"/>
      <c r="C1" s="41"/>
      <c r="D1" s="41"/>
      <c r="E1" s="41"/>
      <c r="F1" s="41"/>
    </row>
    <row r="2" spans="2:10" s="37" customFormat="1" ht="15">
      <c r="B2" s="39"/>
      <c r="C2" s="41"/>
      <c r="D2" s="41"/>
      <c r="E2" s="41"/>
      <c r="F2" s="41"/>
    </row>
    <row r="3" spans="2:10" s="37" customFormat="1" ht="15">
      <c r="B3" s="39"/>
      <c r="C3" s="41"/>
      <c r="D3" s="41"/>
      <c r="E3" s="41"/>
      <c r="F3" s="41"/>
    </row>
    <row r="4" spans="2:10" s="37" customFormat="1" ht="15">
      <c r="B4" s="39"/>
      <c r="C4" s="41"/>
      <c r="D4" s="41"/>
      <c r="E4" s="41"/>
      <c r="F4" s="41"/>
    </row>
    <row r="5" spans="2:10" s="37" customFormat="1" ht="15">
      <c r="B5" s="39"/>
      <c r="C5" s="41"/>
      <c r="D5" s="41"/>
      <c r="E5" s="41"/>
      <c r="F5" s="41"/>
    </row>
    <row r="6" spans="2:10" s="37" customFormat="1" ht="18">
      <c r="B6" s="23" t="s">
        <v>11</v>
      </c>
      <c r="C6" s="40"/>
      <c r="D6" s="40"/>
      <c r="E6" s="40"/>
      <c r="F6" s="40"/>
      <c r="G6" s="17"/>
      <c r="I6" s="17"/>
      <c r="J6" s="17"/>
    </row>
    <row r="7" spans="2:10" s="37" customFormat="1" ht="15">
      <c r="B7" s="38" t="s">
        <v>32</v>
      </c>
      <c r="C7" s="40"/>
      <c r="D7" s="40"/>
      <c r="E7" s="40"/>
      <c r="F7" s="40"/>
      <c r="G7" s="17"/>
      <c r="I7" s="17"/>
      <c r="J7" s="17"/>
    </row>
    <row r="8" spans="2:10" s="37" customFormat="1" ht="15">
      <c r="B8" s="38" t="s">
        <v>27</v>
      </c>
      <c r="C8" s="40"/>
      <c r="D8" s="40"/>
      <c r="E8" s="40"/>
      <c r="F8" s="40"/>
      <c r="G8" s="17"/>
      <c r="I8" s="17"/>
      <c r="J8" s="17"/>
    </row>
    <row r="9" spans="2:10" s="37" customFormat="1" ht="15">
      <c r="B9" s="38"/>
      <c r="C9" s="40"/>
      <c r="D9" s="40"/>
      <c r="E9" s="40"/>
      <c r="F9" s="40"/>
      <c r="G9" s="17"/>
      <c r="I9" s="17"/>
      <c r="J9" s="17"/>
    </row>
    <row r="10" spans="2:10" s="37" customFormat="1" ht="15">
      <c r="B10" s="38"/>
      <c r="C10" s="40"/>
      <c r="D10" s="40"/>
      <c r="E10" s="40"/>
      <c r="F10" s="40"/>
      <c r="G10" s="17"/>
      <c r="I10" s="17"/>
      <c r="J10" s="17"/>
    </row>
    <row r="11" spans="2:10" s="37" customFormat="1" ht="18">
      <c r="B11" s="23" t="s">
        <v>19</v>
      </c>
      <c r="C11" s="40"/>
      <c r="D11" s="40"/>
      <c r="E11" s="40"/>
      <c r="F11" s="40"/>
      <c r="G11" s="17"/>
      <c r="I11" s="17"/>
      <c r="J11" s="17"/>
    </row>
    <row r="12" spans="2:10" s="37" customFormat="1" ht="15">
      <c r="B12" s="38"/>
      <c r="C12" s="40"/>
      <c r="D12" s="40"/>
      <c r="E12" s="40"/>
      <c r="F12" s="40"/>
      <c r="G12" s="17"/>
      <c r="I12" s="17"/>
      <c r="J12" s="17"/>
    </row>
    <row r="13" spans="2:10">
      <c r="B13" s="44"/>
      <c r="C13" s="45"/>
      <c r="D13" s="45"/>
      <c r="E13" s="45"/>
      <c r="F13" s="45"/>
    </row>
    <row r="14" spans="2:10" ht="31.5">
      <c r="B14" s="36" t="s">
        <v>2</v>
      </c>
      <c r="C14" s="54" t="s">
        <v>3</v>
      </c>
      <c r="D14" s="55" t="s">
        <v>18</v>
      </c>
      <c r="E14" s="54" t="s">
        <v>16</v>
      </c>
      <c r="F14" s="45"/>
    </row>
    <row r="15" spans="2:10">
      <c r="B15" s="42">
        <v>45245</v>
      </c>
      <c r="C15" s="64">
        <f>SUM(C20:C1048576)</f>
        <v>38331</v>
      </c>
      <c r="D15" s="65">
        <f>E15/C15</f>
        <v>12.484004069812947</v>
      </c>
      <c r="E15" s="65">
        <f>SUM(E20:E1048576)</f>
        <v>478524.36000000004</v>
      </c>
      <c r="F15" s="45"/>
    </row>
    <row r="16" spans="2:10">
      <c r="B16" s="44"/>
      <c r="C16" s="45"/>
      <c r="D16" s="45"/>
      <c r="E16" s="45"/>
      <c r="F16" s="45"/>
    </row>
    <row r="17" spans="2:12" ht="12.75">
      <c r="B17" s="44"/>
      <c r="C17" s="45"/>
      <c r="D17" s="45"/>
      <c r="E17" s="45"/>
      <c r="F17" s="45"/>
      <c r="H17" s="61"/>
      <c r="I17" s="61"/>
      <c r="J17" s="61"/>
      <c r="K17" s="61"/>
      <c r="L17" s="61"/>
    </row>
    <row r="18" spans="2:12" ht="12.75">
      <c r="B18" s="44"/>
      <c r="C18" s="45"/>
      <c r="D18" s="45"/>
      <c r="E18" s="45"/>
      <c r="F18" s="45"/>
      <c r="H18" s="61"/>
      <c r="I18" s="62"/>
      <c r="J18" s="62"/>
      <c r="K18" s="61"/>
    </row>
    <row r="19" spans="2:12" ht="47.25">
      <c r="B19" s="36" t="s">
        <v>22</v>
      </c>
      <c r="C19" s="66" t="s">
        <v>3</v>
      </c>
      <c r="D19" s="67" t="s">
        <v>4</v>
      </c>
      <c r="E19" s="66" t="s">
        <v>5</v>
      </c>
      <c r="F19" s="36" t="s">
        <v>23</v>
      </c>
      <c r="G19" s="59"/>
      <c r="H19" s="63"/>
      <c r="I19" s="63"/>
      <c r="J19" s="63"/>
      <c r="K19" s="63"/>
    </row>
    <row r="20" spans="2:12" ht="12.75">
      <c r="B20" s="68">
        <v>45245.379861111112</v>
      </c>
      <c r="C20" s="75">
        <v>124</v>
      </c>
      <c r="D20" s="98">
        <v>12.49</v>
      </c>
      <c r="E20" s="77">
        <v>1548.76</v>
      </c>
      <c r="F20" s="76" t="s">
        <v>15</v>
      </c>
      <c r="G20" s="60"/>
      <c r="H20" s="63"/>
      <c r="I20" s="63"/>
      <c r="J20" s="63"/>
      <c r="K20" s="63"/>
    </row>
    <row r="21" spans="2:12" ht="12.75">
      <c r="B21" s="68">
        <v>45245.379861111112</v>
      </c>
      <c r="C21" s="75">
        <v>441</v>
      </c>
      <c r="D21" s="98">
        <v>12.49</v>
      </c>
      <c r="E21" s="77">
        <v>5508.09</v>
      </c>
      <c r="F21" s="76" t="s">
        <v>15</v>
      </c>
    </row>
    <row r="22" spans="2:12" ht="12.75">
      <c r="B22" s="68">
        <v>45245.379861111112</v>
      </c>
      <c r="C22" s="75">
        <v>303</v>
      </c>
      <c r="D22" s="98">
        <v>12.49</v>
      </c>
      <c r="E22" s="77">
        <v>3784.4700000000003</v>
      </c>
      <c r="F22" s="76" t="s">
        <v>15</v>
      </c>
    </row>
    <row r="23" spans="2:12" ht="12.75">
      <c r="B23" s="68">
        <v>45245.382488425923</v>
      </c>
      <c r="C23" s="75">
        <v>409</v>
      </c>
      <c r="D23" s="98">
        <v>12.51</v>
      </c>
      <c r="E23" s="77">
        <v>5116.59</v>
      </c>
      <c r="F23" s="76" t="s">
        <v>15</v>
      </c>
    </row>
    <row r="24" spans="2:12" ht="12.75">
      <c r="B24" s="68">
        <v>45245.385509259257</v>
      </c>
      <c r="C24" s="75">
        <v>441</v>
      </c>
      <c r="D24" s="98">
        <v>12.53</v>
      </c>
      <c r="E24" s="77">
        <v>5525.73</v>
      </c>
      <c r="F24" s="76" t="s">
        <v>15</v>
      </c>
    </row>
    <row r="25" spans="2:12" ht="12.75">
      <c r="B25" s="68">
        <v>45245.385509259257</v>
      </c>
      <c r="C25" s="75">
        <v>425</v>
      </c>
      <c r="D25" s="98">
        <v>12.53</v>
      </c>
      <c r="E25" s="77">
        <v>5325.25</v>
      </c>
      <c r="F25" s="76" t="s">
        <v>15</v>
      </c>
    </row>
    <row r="26" spans="2:12" ht="12.75">
      <c r="B26" s="68">
        <v>45245.390150462961</v>
      </c>
      <c r="C26" s="75">
        <v>304</v>
      </c>
      <c r="D26" s="98">
        <v>12.52</v>
      </c>
      <c r="E26" s="77">
        <v>3806.08</v>
      </c>
      <c r="F26" s="76" t="s">
        <v>15</v>
      </c>
    </row>
    <row r="27" spans="2:12" ht="12.75">
      <c r="B27" s="68">
        <v>45245.390150462961</v>
      </c>
      <c r="C27" s="75">
        <v>122</v>
      </c>
      <c r="D27" s="98">
        <v>12.52</v>
      </c>
      <c r="E27" s="77">
        <v>1527.44</v>
      </c>
      <c r="F27" s="76" t="s">
        <v>15</v>
      </c>
    </row>
    <row r="28" spans="2:12" ht="12.75">
      <c r="B28" s="68">
        <v>45245.393692129626</v>
      </c>
      <c r="C28" s="75">
        <v>437</v>
      </c>
      <c r="D28" s="98">
        <v>12.51</v>
      </c>
      <c r="E28" s="77">
        <v>5466.87</v>
      </c>
      <c r="F28" s="76" t="s">
        <v>15</v>
      </c>
    </row>
    <row r="29" spans="2:12" ht="12.75">
      <c r="B29" s="68">
        <v>45245.397013888891</v>
      </c>
      <c r="C29" s="75">
        <v>128</v>
      </c>
      <c r="D29" s="98">
        <v>12.5</v>
      </c>
      <c r="E29" s="77">
        <v>1600</v>
      </c>
      <c r="F29" s="76" t="s">
        <v>15</v>
      </c>
    </row>
    <row r="30" spans="2:12" ht="12.75">
      <c r="B30" s="68">
        <v>45245.397013888891</v>
      </c>
      <c r="C30" s="75">
        <v>290</v>
      </c>
      <c r="D30" s="98">
        <v>12.5</v>
      </c>
      <c r="E30" s="77">
        <v>3625</v>
      </c>
      <c r="F30" s="76" t="s">
        <v>15</v>
      </c>
    </row>
    <row r="31" spans="2:12" ht="12.75">
      <c r="B31" s="68">
        <v>45245.402048611111</v>
      </c>
      <c r="C31" s="75">
        <v>441</v>
      </c>
      <c r="D31" s="98">
        <v>12.5</v>
      </c>
      <c r="E31" s="77">
        <v>5512.5</v>
      </c>
      <c r="F31" s="76" t="s">
        <v>15</v>
      </c>
    </row>
    <row r="32" spans="2:12" ht="12.75">
      <c r="B32" s="68">
        <v>45245.405092592591</v>
      </c>
      <c r="C32" s="75">
        <v>425</v>
      </c>
      <c r="D32" s="98">
        <v>12.5</v>
      </c>
      <c r="E32" s="77">
        <v>5312.5</v>
      </c>
      <c r="F32" s="76" t="s">
        <v>15</v>
      </c>
    </row>
    <row r="33" spans="2:6" ht="12.75">
      <c r="B33" s="68">
        <v>45245.407997685186</v>
      </c>
      <c r="C33" s="75">
        <v>427</v>
      </c>
      <c r="D33" s="98">
        <v>12.5</v>
      </c>
      <c r="E33" s="77">
        <v>5337.5</v>
      </c>
      <c r="F33" s="76" t="s">
        <v>15</v>
      </c>
    </row>
    <row r="34" spans="2:6" ht="12.75">
      <c r="B34" s="68">
        <v>45245.418391203704</v>
      </c>
      <c r="C34" s="75">
        <v>135</v>
      </c>
      <c r="D34" s="98">
        <v>12.54</v>
      </c>
      <c r="E34" s="77">
        <v>1692.8999999999999</v>
      </c>
      <c r="F34" s="76" t="s">
        <v>15</v>
      </c>
    </row>
    <row r="35" spans="2:6" ht="12.75">
      <c r="B35" s="68">
        <v>45245.418391203704</v>
      </c>
      <c r="C35" s="75">
        <v>79</v>
      </c>
      <c r="D35" s="98">
        <v>12.54</v>
      </c>
      <c r="E35" s="77">
        <v>990.66</v>
      </c>
      <c r="F35" s="76" t="s">
        <v>15</v>
      </c>
    </row>
    <row r="36" spans="2:6" ht="12.75">
      <c r="B36" s="68">
        <v>45245.418391203704</v>
      </c>
      <c r="C36" s="75">
        <v>679</v>
      </c>
      <c r="D36" s="98">
        <v>12.54</v>
      </c>
      <c r="E36" s="77">
        <v>8514.66</v>
      </c>
      <c r="F36" s="76" t="s">
        <v>15</v>
      </c>
    </row>
    <row r="37" spans="2:6" ht="12.75">
      <c r="B37" s="68">
        <v>45245.423252314817</v>
      </c>
      <c r="C37" s="75">
        <v>420</v>
      </c>
      <c r="D37" s="98">
        <v>12.53</v>
      </c>
      <c r="E37" s="77">
        <v>5262.5999999999995</v>
      </c>
      <c r="F37" s="76" t="s">
        <v>15</v>
      </c>
    </row>
    <row r="38" spans="2:6" ht="12.75">
      <c r="B38" s="68">
        <v>45245.426157407404</v>
      </c>
      <c r="C38" s="75">
        <v>18</v>
      </c>
      <c r="D38" s="98">
        <v>12.51</v>
      </c>
      <c r="E38" s="77">
        <v>225.18</v>
      </c>
      <c r="F38" s="76" t="s">
        <v>15</v>
      </c>
    </row>
    <row r="39" spans="2:6" ht="12.75">
      <c r="B39" s="68">
        <v>45245.426157407404</v>
      </c>
      <c r="C39" s="75">
        <v>439</v>
      </c>
      <c r="D39" s="98">
        <v>12.51</v>
      </c>
      <c r="E39" s="77">
        <v>5491.89</v>
      </c>
      <c r="F39" s="76" t="s">
        <v>15</v>
      </c>
    </row>
    <row r="40" spans="2:6" ht="12.75">
      <c r="B40" s="68">
        <v>45245.43377314815</v>
      </c>
      <c r="C40" s="75">
        <v>404</v>
      </c>
      <c r="D40" s="98">
        <v>12.5</v>
      </c>
      <c r="E40" s="77">
        <v>5050</v>
      </c>
      <c r="F40" s="76" t="s">
        <v>15</v>
      </c>
    </row>
    <row r="41" spans="2:6" ht="12.75">
      <c r="B41" s="68">
        <v>45245.438055555554</v>
      </c>
      <c r="C41" s="75">
        <v>414</v>
      </c>
      <c r="D41" s="98">
        <v>12.46</v>
      </c>
      <c r="E41" s="77">
        <v>5158.4400000000005</v>
      </c>
      <c r="F41" s="76" t="s">
        <v>15</v>
      </c>
    </row>
    <row r="42" spans="2:6" ht="12.75">
      <c r="B42" s="68">
        <v>45245.441562499997</v>
      </c>
      <c r="C42" s="75">
        <v>415</v>
      </c>
      <c r="D42" s="98">
        <v>12.45</v>
      </c>
      <c r="E42" s="77">
        <v>5166.75</v>
      </c>
      <c r="F42" s="76" t="s">
        <v>15</v>
      </c>
    </row>
    <row r="43" spans="2:6" ht="12.75">
      <c r="B43" s="68">
        <v>45245.452905092592</v>
      </c>
      <c r="C43" s="75">
        <v>50</v>
      </c>
      <c r="D43" s="98">
        <v>12.36</v>
      </c>
      <c r="E43" s="77">
        <v>618</v>
      </c>
      <c r="F43" s="76" t="s">
        <v>15</v>
      </c>
    </row>
    <row r="44" spans="2:6" ht="12.75">
      <c r="B44" s="68">
        <v>45245.452905092592</v>
      </c>
      <c r="C44" s="75">
        <v>850</v>
      </c>
      <c r="D44" s="98">
        <v>12.36</v>
      </c>
      <c r="E44" s="77">
        <v>10506</v>
      </c>
      <c r="F44" s="76" t="s">
        <v>15</v>
      </c>
    </row>
    <row r="45" spans="2:6" ht="12.75">
      <c r="B45" s="68">
        <v>45245.465914351851</v>
      </c>
      <c r="C45" s="75">
        <v>218</v>
      </c>
      <c r="D45" s="98">
        <v>12.37</v>
      </c>
      <c r="E45" s="77">
        <v>2696.66</v>
      </c>
      <c r="F45" s="76" t="s">
        <v>15</v>
      </c>
    </row>
    <row r="46" spans="2:6" ht="12.75">
      <c r="B46" s="68">
        <v>45245.465914351851</v>
      </c>
      <c r="C46" s="75">
        <v>11</v>
      </c>
      <c r="D46" s="98">
        <v>12.37</v>
      </c>
      <c r="E46" s="77">
        <v>136.07</v>
      </c>
      <c r="F46" s="76" t="s">
        <v>15</v>
      </c>
    </row>
    <row r="47" spans="2:6" ht="12.75">
      <c r="B47" s="68">
        <v>45245.465914351851</v>
      </c>
      <c r="C47" s="75">
        <v>208</v>
      </c>
      <c r="D47" s="98">
        <v>12.37</v>
      </c>
      <c r="E47" s="77">
        <v>2572.96</v>
      </c>
      <c r="F47" s="76" t="s">
        <v>15</v>
      </c>
    </row>
    <row r="48" spans="2:6" ht="12.75">
      <c r="B48" s="68">
        <v>45245.470729166664</v>
      </c>
      <c r="C48" s="75">
        <v>877</v>
      </c>
      <c r="D48" s="98">
        <v>12.39</v>
      </c>
      <c r="E48" s="77">
        <v>10866.03</v>
      </c>
      <c r="F48" s="76" t="s">
        <v>15</v>
      </c>
    </row>
    <row r="49" spans="2:6" ht="12.75">
      <c r="B49" s="68">
        <v>45245.479062500002</v>
      </c>
      <c r="C49" s="75">
        <v>865</v>
      </c>
      <c r="D49" s="98">
        <v>12.41</v>
      </c>
      <c r="E49" s="77">
        <v>10734.65</v>
      </c>
      <c r="F49" s="76" t="s">
        <v>15</v>
      </c>
    </row>
    <row r="50" spans="2:6" ht="12.75">
      <c r="B50" s="68">
        <v>45245.497083333335</v>
      </c>
      <c r="C50" s="75">
        <v>413</v>
      </c>
      <c r="D50" s="98">
        <v>12.46</v>
      </c>
      <c r="E50" s="77">
        <v>5145.9800000000005</v>
      </c>
      <c r="F50" s="76" t="s">
        <v>15</v>
      </c>
    </row>
    <row r="51" spans="2:6" ht="12.75">
      <c r="B51" s="68">
        <v>45245.497083333335</v>
      </c>
      <c r="C51" s="75">
        <v>428</v>
      </c>
      <c r="D51" s="98">
        <v>12.46</v>
      </c>
      <c r="E51" s="77">
        <v>5332.88</v>
      </c>
      <c r="F51" s="76" t="s">
        <v>15</v>
      </c>
    </row>
    <row r="52" spans="2:6" ht="12.75">
      <c r="B52" s="68">
        <v>45245.497083333335</v>
      </c>
      <c r="C52" s="75">
        <v>818</v>
      </c>
      <c r="D52" s="98">
        <v>12.46</v>
      </c>
      <c r="E52" s="77">
        <v>10192.280000000001</v>
      </c>
      <c r="F52" s="76" t="s">
        <v>15</v>
      </c>
    </row>
    <row r="53" spans="2:6" ht="12.75">
      <c r="B53" s="68">
        <v>45245.497083333335</v>
      </c>
      <c r="C53" s="75">
        <v>468</v>
      </c>
      <c r="D53" s="98">
        <v>12.46</v>
      </c>
      <c r="E53" s="77">
        <v>5831.2800000000007</v>
      </c>
      <c r="F53" s="76" t="s">
        <v>15</v>
      </c>
    </row>
    <row r="54" spans="2:6" ht="12.75">
      <c r="B54" s="68">
        <v>45245.504004629627</v>
      </c>
      <c r="C54" s="75">
        <v>472</v>
      </c>
      <c r="D54" s="98">
        <v>12.44</v>
      </c>
      <c r="E54" s="77">
        <v>5871.6799999999994</v>
      </c>
      <c r="F54" s="76" t="s">
        <v>15</v>
      </c>
    </row>
    <row r="55" spans="2:6" ht="12.75">
      <c r="B55" s="68">
        <v>45245.518194444441</v>
      </c>
      <c r="C55" s="75">
        <v>338</v>
      </c>
      <c r="D55" s="98">
        <v>12.5</v>
      </c>
      <c r="E55" s="77">
        <v>4225</v>
      </c>
      <c r="F55" s="76" t="s">
        <v>15</v>
      </c>
    </row>
    <row r="56" spans="2:6" ht="12.75">
      <c r="B56" s="68">
        <v>45245.518194444441</v>
      </c>
      <c r="C56" s="75">
        <v>90</v>
      </c>
      <c r="D56" s="98">
        <v>12.5</v>
      </c>
      <c r="E56" s="77">
        <v>1125</v>
      </c>
      <c r="F56" s="76" t="s">
        <v>15</v>
      </c>
    </row>
    <row r="57" spans="2:6" ht="12.75">
      <c r="B57" s="68">
        <v>45245.518194444441</v>
      </c>
      <c r="C57" s="75">
        <v>178</v>
      </c>
      <c r="D57" s="98">
        <v>12.5</v>
      </c>
      <c r="E57" s="77">
        <v>2225</v>
      </c>
      <c r="F57" s="76" t="s">
        <v>15</v>
      </c>
    </row>
    <row r="58" spans="2:6" ht="12.75">
      <c r="B58" s="68">
        <v>45245.518194444441</v>
      </c>
      <c r="C58" s="75">
        <v>602</v>
      </c>
      <c r="D58" s="98">
        <v>12.5</v>
      </c>
      <c r="E58" s="77">
        <v>7525</v>
      </c>
      <c r="F58" s="76" t="s">
        <v>15</v>
      </c>
    </row>
    <row r="59" spans="2:6" ht="12.75">
      <c r="B59" s="68">
        <v>45245.52175925926</v>
      </c>
      <c r="C59" s="75">
        <v>423</v>
      </c>
      <c r="D59" s="98">
        <v>12.49</v>
      </c>
      <c r="E59" s="77">
        <v>5283.27</v>
      </c>
      <c r="F59" s="76" t="s">
        <v>15</v>
      </c>
    </row>
    <row r="60" spans="2:6" ht="12.75">
      <c r="B60" s="68">
        <v>45245.526388888888</v>
      </c>
      <c r="C60" s="75">
        <v>422</v>
      </c>
      <c r="D60" s="98">
        <v>12.5</v>
      </c>
      <c r="E60" s="77">
        <v>5275</v>
      </c>
      <c r="F60" s="76" t="s">
        <v>15</v>
      </c>
    </row>
    <row r="61" spans="2:6" ht="12.75">
      <c r="B61" s="68">
        <v>45245.541655092595</v>
      </c>
      <c r="C61" s="75">
        <v>418</v>
      </c>
      <c r="D61" s="98">
        <v>12.5</v>
      </c>
      <c r="E61" s="77">
        <v>5225</v>
      </c>
      <c r="F61" s="76" t="s">
        <v>15</v>
      </c>
    </row>
    <row r="62" spans="2:6" ht="12.75">
      <c r="B62" s="68">
        <v>45245.543067129627</v>
      </c>
      <c r="C62" s="75">
        <v>1213</v>
      </c>
      <c r="D62" s="98">
        <v>12.51</v>
      </c>
      <c r="E62" s="77">
        <v>15174.63</v>
      </c>
      <c r="F62" s="76" t="s">
        <v>15</v>
      </c>
    </row>
    <row r="63" spans="2:6" ht="12.75">
      <c r="B63" s="68">
        <v>45245.561180555553</v>
      </c>
      <c r="C63" s="75">
        <v>419</v>
      </c>
      <c r="D63" s="98">
        <v>12.51</v>
      </c>
      <c r="E63" s="77">
        <v>5241.6899999999996</v>
      </c>
      <c r="F63" s="76" t="s">
        <v>15</v>
      </c>
    </row>
    <row r="64" spans="2:6" ht="12.75">
      <c r="B64" s="68">
        <v>45245.562291666669</v>
      </c>
      <c r="C64" s="75">
        <v>423</v>
      </c>
      <c r="D64" s="98">
        <v>12.5</v>
      </c>
      <c r="E64" s="77">
        <v>5287.5</v>
      </c>
      <c r="F64" s="76" t="s">
        <v>15</v>
      </c>
    </row>
    <row r="65" spans="2:6" ht="12.75">
      <c r="B65" s="68">
        <v>45245.562291666669</v>
      </c>
      <c r="C65" s="75">
        <v>598</v>
      </c>
      <c r="D65" s="98">
        <v>12.5</v>
      </c>
      <c r="E65" s="77">
        <v>7475</v>
      </c>
      <c r="F65" s="76" t="s">
        <v>15</v>
      </c>
    </row>
    <row r="66" spans="2:6" ht="12.75">
      <c r="B66" s="68">
        <v>45245.562291666669</v>
      </c>
      <c r="C66" s="75">
        <v>311</v>
      </c>
      <c r="D66" s="98">
        <v>12.5</v>
      </c>
      <c r="E66" s="77">
        <v>3887.5</v>
      </c>
      <c r="F66" s="76" t="s">
        <v>15</v>
      </c>
    </row>
    <row r="67" spans="2:6" ht="12.75">
      <c r="B67" s="68">
        <v>45245.570127314815</v>
      </c>
      <c r="C67" s="75">
        <v>483</v>
      </c>
      <c r="D67" s="98">
        <v>12.51</v>
      </c>
      <c r="E67" s="77">
        <v>6042.33</v>
      </c>
      <c r="F67" s="76" t="s">
        <v>15</v>
      </c>
    </row>
    <row r="68" spans="2:6" ht="12.75">
      <c r="B68" s="68">
        <v>45245.576006944444</v>
      </c>
      <c r="C68" s="75">
        <v>424</v>
      </c>
      <c r="D68" s="98">
        <v>12.49</v>
      </c>
      <c r="E68" s="77">
        <v>5295.76</v>
      </c>
      <c r="F68" s="76" t="s">
        <v>15</v>
      </c>
    </row>
    <row r="69" spans="2:6" ht="12.75">
      <c r="B69" s="68">
        <v>45245.580439814818</v>
      </c>
      <c r="C69" s="75">
        <v>437</v>
      </c>
      <c r="D69" s="98">
        <v>12.49</v>
      </c>
      <c r="E69" s="77">
        <v>5458.13</v>
      </c>
      <c r="F69" s="76" t="s">
        <v>15</v>
      </c>
    </row>
    <row r="70" spans="2:6" ht="12.75">
      <c r="B70" s="68">
        <v>45245.591180555559</v>
      </c>
      <c r="C70" s="75">
        <v>200</v>
      </c>
      <c r="D70" s="98">
        <v>12.49</v>
      </c>
      <c r="E70" s="77">
        <v>2498</v>
      </c>
      <c r="F70" s="76" t="s">
        <v>15</v>
      </c>
    </row>
    <row r="71" spans="2:6" ht="12.75">
      <c r="B71" s="68">
        <v>45245.591180555559</v>
      </c>
      <c r="C71" s="75">
        <v>220</v>
      </c>
      <c r="D71" s="98">
        <v>12.49</v>
      </c>
      <c r="E71" s="77">
        <v>2747.8</v>
      </c>
      <c r="F71" s="76" t="s">
        <v>15</v>
      </c>
    </row>
    <row r="72" spans="2:6" ht="12.75">
      <c r="B72" s="68">
        <v>45245.599432870367</v>
      </c>
      <c r="C72" s="75">
        <v>881</v>
      </c>
      <c r="D72" s="98">
        <v>12.5</v>
      </c>
      <c r="E72" s="77">
        <v>11012.5</v>
      </c>
      <c r="F72" s="76" t="s">
        <v>15</v>
      </c>
    </row>
    <row r="73" spans="2:6" ht="12.75">
      <c r="B73" s="68">
        <v>45245.599432870367</v>
      </c>
      <c r="C73" s="75">
        <v>470</v>
      </c>
      <c r="D73" s="98">
        <v>12.5</v>
      </c>
      <c r="E73" s="77">
        <v>5875</v>
      </c>
      <c r="F73" s="76" t="s">
        <v>15</v>
      </c>
    </row>
    <row r="74" spans="2:6" ht="12.75">
      <c r="B74" s="68">
        <v>45245.605856481481</v>
      </c>
      <c r="C74" s="75">
        <v>110</v>
      </c>
      <c r="D74" s="98">
        <v>12.5</v>
      </c>
      <c r="E74" s="77">
        <v>1375</v>
      </c>
      <c r="F74" s="76" t="s">
        <v>15</v>
      </c>
    </row>
    <row r="75" spans="2:6" ht="12.75">
      <c r="B75" s="68">
        <v>45245.605856481481</v>
      </c>
      <c r="C75" s="75">
        <v>331</v>
      </c>
      <c r="D75" s="98">
        <v>12.5</v>
      </c>
      <c r="E75" s="77">
        <v>4137.5</v>
      </c>
      <c r="F75" s="76" t="s">
        <v>15</v>
      </c>
    </row>
    <row r="76" spans="2:6" ht="12.75">
      <c r="B76" s="68">
        <v>45245.607465277775</v>
      </c>
      <c r="C76" s="75">
        <v>456</v>
      </c>
      <c r="D76" s="98">
        <v>12.5</v>
      </c>
      <c r="E76" s="77">
        <v>5700</v>
      </c>
      <c r="F76" s="76" t="s">
        <v>15</v>
      </c>
    </row>
    <row r="77" spans="2:6" ht="12.75">
      <c r="B77" s="68">
        <v>45245.613159722219</v>
      </c>
      <c r="C77" s="75">
        <v>425</v>
      </c>
      <c r="D77" s="98">
        <v>12.5</v>
      </c>
      <c r="E77" s="77">
        <v>5312.5</v>
      </c>
      <c r="F77" s="76" t="s">
        <v>15</v>
      </c>
    </row>
    <row r="78" spans="2:6" ht="12.75">
      <c r="B78" s="68">
        <v>45245.613877314812</v>
      </c>
      <c r="C78" s="75">
        <v>403</v>
      </c>
      <c r="D78" s="98">
        <v>12.49</v>
      </c>
      <c r="E78" s="77">
        <v>5033.47</v>
      </c>
      <c r="F78" s="76" t="s">
        <v>15</v>
      </c>
    </row>
    <row r="79" spans="2:6" ht="12.75">
      <c r="B79" s="68">
        <v>45245.625127314815</v>
      </c>
      <c r="C79" s="75">
        <v>375</v>
      </c>
      <c r="D79" s="98">
        <v>12.48</v>
      </c>
      <c r="E79" s="77">
        <v>4680</v>
      </c>
      <c r="F79" s="76" t="s">
        <v>15</v>
      </c>
    </row>
    <row r="80" spans="2:6" ht="12.75">
      <c r="B80" s="68">
        <v>45245.625127314815</v>
      </c>
      <c r="C80" s="75">
        <v>15</v>
      </c>
      <c r="D80" s="98">
        <v>12.48</v>
      </c>
      <c r="E80" s="77">
        <v>187.20000000000002</v>
      </c>
      <c r="F80" s="76" t="s">
        <v>15</v>
      </c>
    </row>
    <row r="81" spans="2:6" ht="12.75">
      <c r="B81" s="68">
        <v>45245.625127314815</v>
      </c>
      <c r="C81" s="75">
        <v>81</v>
      </c>
      <c r="D81" s="98">
        <v>12.48</v>
      </c>
      <c r="E81" s="77">
        <v>1010.88</v>
      </c>
      <c r="F81" s="76" t="s">
        <v>15</v>
      </c>
    </row>
    <row r="82" spans="2:6" ht="12.75">
      <c r="B82" s="68">
        <v>45245.625127314815</v>
      </c>
      <c r="C82" s="75">
        <v>441</v>
      </c>
      <c r="D82" s="98">
        <v>12.48</v>
      </c>
      <c r="E82" s="77">
        <v>5503.68</v>
      </c>
      <c r="F82" s="76" t="s">
        <v>15</v>
      </c>
    </row>
    <row r="83" spans="2:6" ht="12.75">
      <c r="B83" s="68">
        <v>45245.628530092596</v>
      </c>
      <c r="C83" s="75">
        <v>490</v>
      </c>
      <c r="D83" s="98">
        <v>12.48</v>
      </c>
      <c r="E83" s="77">
        <v>6115.2</v>
      </c>
      <c r="F83" s="76" t="s">
        <v>15</v>
      </c>
    </row>
    <row r="84" spans="2:6" ht="12.75">
      <c r="B84" s="68">
        <v>45245.639490740738</v>
      </c>
      <c r="C84" s="75">
        <v>76</v>
      </c>
      <c r="D84" s="98">
        <v>12.49</v>
      </c>
      <c r="E84" s="77">
        <v>949.24</v>
      </c>
      <c r="F84" s="76" t="s">
        <v>15</v>
      </c>
    </row>
    <row r="85" spans="2:6" ht="12.75">
      <c r="B85" s="68">
        <v>45245.639490740738</v>
      </c>
      <c r="C85" s="75">
        <v>406</v>
      </c>
      <c r="D85" s="98">
        <v>12.49</v>
      </c>
      <c r="E85" s="77">
        <v>5070.9400000000005</v>
      </c>
      <c r="F85" s="76" t="s">
        <v>15</v>
      </c>
    </row>
    <row r="86" spans="2:6" ht="12.75">
      <c r="B86" s="68">
        <v>45245.642534722225</v>
      </c>
      <c r="C86" s="75">
        <v>706</v>
      </c>
      <c r="D86" s="98">
        <v>12.49</v>
      </c>
      <c r="E86" s="77">
        <v>8817.94</v>
      </c>
      <c r="F86" s="76" t="s">
        <v>15</v>
      </c>
    </row>
    <row r="87" spans="2:6" ht="12.75">
      <c r="B87" s="68">
        <v>45245.642534722225</v>
      </c>
      <c r="C87" s="75">
        <v>583</v>
      </c>
      <c r="D87" s="98">
        <v>12.49</v>
      </c>
      <c r="E87" s="77">
        <v>7281.67</v>
      </c>
      <c r="F87" s="76" t="s">
        <v>15</v>
      </c>
    </row>
    <row r="88" spans="2:6" ht="12.75">
      <c r="B88" s="68">
        <v>45245.650034722225</v>
      </c>
      <c r="C88" s="75">
        <v>827</v>
      </c>
      <c r="D88" s="98">
        <v>12.49</v>
      </c>
      <c r="E88" s="77">
        <v>10329.23</v>
      </c>
      <c r="F88" s="76" t="s">
        <v>15</v>
      </c>
    </row>
    <row r="89" spans="2:6" ht="12.75">
      <c r="B89" s="68">
        <v>45245.653796296298</v>
      </c>
      <c r="C89" s="75">
        <v>163</v>
      </c>
      <c r="D89" s="98">
        <v>12.49</v>
      </c>
      <c r="E89" s="77">
        <v>2035.8700000000001</v>
      </c>
      <c r="F89" s="76" t="s">
        <v>15</v>
      </c>
    </row>
    <row r="90" spans="2:6" ht="12.75">
      <c r="B90" s="68">
        <v>45245.653796296298</v>
      </c>
      <c r="C90" s="75">
        <v>148</v>
      </c>
      <c r="D90" s="98">
        <v>12.49</v>
      </c>
      <c r="E90" s="77">
        <v>1848.52</v>
      </c>
      <c r="F90" s="76" t="s">
        <v>15</v>
      </c>
    </row>
    <row r="91" spans="2:6" ht="12.75">
      <c r="B91" s="68">
        <v>45245.653796296298</v>
      </c>
      <c r="C91" s="75">
        <v>278</v>
      </c>
      <c r="D91" s="98">
        <v>12.49</v>
      </c>
      <c r="E91" s="77">
        <v>3472.2200000000003</v>
      </c>
      <c r="F91" s="76" t="s">
        <v>15</v>
      </c>
    </row>
    <row r="92" spans="2:6" ht="12.75">
      <c r="B92" s="68">
        <v>45245.653796296298</v>
      </c>
      <c r="C92" s="75">
        <v>276</v>
      </c>
      <c r="D92" s="98">
        <v>12.49</v>
      </c>
      <c r="E92" s="77">
        <v>3447.2400000000002</v>
      </c>
      <c r="F92" s="76" t="s">
        <v>15</v>
      </c>
    </row>
    <row r="93" spans="2:6" ht="12.75">
      <c r="B93" s="68">
        <v>45245.662881944445</v>
      </c>
      <c r="C93" s="75">
        <v>353</v>
      </c>
      <c r="D93" s="98">
        <v>12.48</v>
      </c>
      <c r="E93" s="77">
        <v>4405.4400000000005</v>
      </c>
      <c r="F93" s="76" t="s">
        <v>15</v>
      </c>
    </row>
    <row r="94" spans="2:6" ht="12.75">
      <c r="B94" s="68">
        <v>45245.662881944445</v>
      </c>
      <c r="C94" s="75">
        <v>112</v>
      </c>
      <c r="D94" s="98">
        <v>12.48</v>
      </c>
      <c r="E94" s="77">
        <v>1397.76</v>
      </c>
      <c r="F94" s="76" t="s">
        <v>15</v>
      </c>
    </row>
    <row r="95" spans="2:6" ht="12.75">
      <c r="B95" s="68">
        <v>45245.687430555554</v>
      </c>
      <c r="C95" s="75">
        <v>1350</v>
      </c>
      <c r="D95" s="98">
        <v>12.49</v>
      </c>
      <c r="E95" s="77">
        <v>16861.5</v>
      </c>
      <c r="F95" s="76" t="s">
        <v>15</v>
      </c>
    </row>
    <row r="96" spans="2:6" ht="12.75">
      <c r="B96" s="68">
        <v>45245.687430555554</v>
      </c>
      <c r="C96" s="75">
        <v>17</v>
      </c>
      <c r="D96" s="98">
        <v>12.49</v>
      </c>
      <c r="E96" s="77">
        <v>212.33</v>
      </c>
      <c r="F96" s="76" t="s">
        <v>15</v>
      </c>
    </row>
    <row r="97" spans="2:6" ht="12.75">
      <c r="B97" s="68">
        <v>45245.687430555554</v>
      </c>
      <c r="C97" s="75">
        <v>450</v>
      </c>
      <c r="D97" s="98">
        <v>12.49</v>
      </c>
      <c r="E97" s="77">
        <v>5620.5</v>
      </c>
      <c r="F97" s="76" t="s">
        <v>15</v>
      </c>
    </row>
    <row r="98" spans="2:6" ht="12.75">
      <c r="B98" s="68">
        <v>45245.687430555554</v>
      </c>
      <c r="C98" s="75">
        <v>15</v>
      </c>
      <c r="D98" s="98">
        <v>12.49</v>
      </c>
      <c r="E98" s="77">
        <v>187.35</v>
      </c>
      <c r="F98" s="76" t="s">
        <v>15</v>
      </c>
    </row>
    <row r="99" spans="2:6" ht="12.75">
      <c r="B99" s="68">
        <v>45245.69189814815</v>
      </c>
      <c r="C99" s="75">
        <v>479</v>
      </c>
      <c r="D99" s="98">
        <v>12.49</v>
      </c>
      <c r="E99" s="77">
        <v>5982.71</v>
      </c>
      <c r="F99" s="76" t="s">
        <v>15</v>
      </c>
    </row>
    <row r="100" spans="2:6" ht="12.75">
      <c r="B100" s="68">
        <v>45245.699976851851</v>
      </c>
      <c r="C100" s="75">
        <v>433</v>
      </c>
      <c r="D100" s="98">
        <v>12.49</v>
      </c>
      <c r="E100" s="77">
        <v>5408.17</v>
      </c>
      <c r="F100" s="76" t="s">
        <v>15</v>
      </c>
    </row>
    <row r="101" spans="2:6" ht="12.75">
      <c r="B101" s="68">
        <v>45245.699976851851</v>
      </c>
      <c r="C101" s="75">
        <v>434</v>
      </c>
      <c r="D101" s="98">
        <v>12.49</v>
      </c>
      <c r="E101" s="77">
        <v>5420.66</v>
      </c>
      <c r="F101" s="76" t="s">
        <v>15</v>
      </c>
    </row>
    <row r="102" spans="2:6" ht="12.75">
      <c r="B102" s="68">
        <v>45245.70244212963</v>
      </c>
      <c r="C102" s="75">
        <v>147</v>
      </c>
      <c r="D102" s="98">
        <v>12.49</v>
      </c>
      <c r="E102" s="77">
        <v>1836.03</v>
      </c>
      <c r="F102" s="76" t="s">
        <v>15</v>
      </c>
    </row>
    <row r="103" spans="2:6" ht="12.75">
      <c r="B103" s="68">
        <v>45245.70244212963</v>
      </c>
      <c r="C103" s="75">
        <v>266</v>
      </c>
      <c r="D103" s="98">
        <v>12.49</v>
      </c>
      <c r="E103" s="77">
        <v>3322.34</v>
      </c>
      <c r="F103" s="76" t="s">
        <v>15</v>
      </c>
    </row>
    <row r="104" spans="2:6" ht="12.75">
      <c r="B104" s="68">
        <v>45245.707071759258</v>
      </c>
      <c r="C104" s="75">
        <v>480</v>
      </c>
      <c r="D104" s="98">
        <v>12.48</v>
      </c>
      <c r="E104" s="77">
        <v>5990.4000000000005</v>
      </c>
      <c r="F104" s="76" t="s">
        <v>15</v>
      </c>
    </row>
    <row r="105" spans="2:6" ht="12.75">
      <c r="B105" s="68">
        <v>45245.707071759258</v>
      </c>
      <c r="C105" s="75">
        <v>596</v>
      </c>
      <c r="D105" s="98">
        <v>12.48</v>
      </c>
      <c r="E105" s="77">
        <v>7438.08</v>
      </c>
      <c r="F105" s="76" t="s">
        <v>15</v>
      </c>
    </row>
    <row r="106" spans="2:6" ht="12.75">
      <c r="B106" s="68">
        <v>45245.712523148148</v>
      </c>
      <c r="C106" s="75">
        <v>204</v>
      </c>
      <c r="D106" s="98">
        <v>12.49</v>
      </c>
      <c r="E106" s="77">
        <v>2547.96</v>
      </c>
      <c r="F106" s="76" t="s">
        <v>15</v>
      </c>
    </row>
    <row r="107" spans="2:6" ht="12.75">
      <c r="B107" s="68">
        <v>45245.712523148148</v>
      </c>
      <c r="C107" s="75">
        <v>114</v>
      </c>
      <c r="D107" s="98">
        <v>12.49</v>
      </c>
      <c r="E107" s="77">
        <v>1423.8600000000001</v>
      </c>
      <c r="F107" s="76" t="s">
        <v>15</v>
      </c>
    </row>
    <row r="108" spans="2:6" ht="12.75">
      <c r="B108" s="68">
        <v>45245.712523148148</v>
      </c>
      <c r="C108" s="75">
        <v>114</v>
      </c>
      <c r="D108" s="98">
        <v>12.49</v>
      </c>
      <c r="E108" s="77">
        <v>1423.8600000000001</v>
      </c>
      <c r="F108" s="76" t="s">
        <v>15</v>
      </c>
    </row>
    <row r="109" spans="2:6" ht="12.75">
      <c r="B109" s="68">
        <v>45245.712523148148</v>
      </c>
      <c r="C109" s="75">
        <v>500</v>
      </c>
      <c r="D109" s="98">
        <v>12.49</v>
      </c>
      <c r="E109" s="77">
        <v>6245</v>
      </c>
      <c r="F109" s="76" t="s">
        <v>15</v>
      </c>
    </row>
    <row r="110" spans="2:6" ht="12.75">
      <c r="B110" s="68">
        <v>45245.712523148148</v>
      </c>
      <c r="C110" s="75">
        <v>159</v>
      </c>
      <c r="D110" s="98">
        <v>12.49</v>
      </c>
      <c r="E110" s="77">
        <v>1985.91</v>
      </c>
      <c r="F110" s="76" t="s">
        <v>15</v>
      </c>
    </row>
    <row r="111" spans="2:6" ht="12.75">
      <c r="B111" s="68">
        <v>45245.712523148148</v>
      </c>
      <c r="C111" s="75">
        <v>455</v>
      </c>
      <c r="D111" s="98">
        <v>12.49</v>
      </c>
      <c r="E111" s="77">
        <v>5682.95</v>
      </c>
      <c r="F111" s="76" t="s">
        <v>15</v>
      </c>
    </row>
    <row r="112" spans="2:6" ht="12.75">
      <c r="B112" s="68">
        <v>45245.712523148148</v>
      </c>
      <c r="C112" s="75">
        <v>28</v>
      </c>
      <c r="D112" s="98">
        <v>12.49</v>
      </c>
      <c r="E112" s="77">
        <v>349.72</v>
      </c>
      <c r="F112" s="76" t="s">
        <v>15</v>
      </c>
    </row>
    <row r="113" spans="2:6" ht="12.75">
      <c r="B113" s="68">
        <v>45245.712523148148</v>
      </c>
      <c r="C113" s="75">
        <v>545</v>
      </c>
      <c r="D113" s="98">
        <v>12.49</v>
      </c>
      <c r="E113" s="77">
        <v>6807.05</v>
      </c>
      <c r="F113" s="76" t="s">
        <v>15</v>
      </c>
    </row>
    <row r="114" spans="2:6" ht="12.75">
      <c r="B114" s="68">
        <v>45245.712523148148</v>
      </c>
      <c r="C114" s="75">
        <v>41</v>
      </c>
      <c r="D114" s="98">
        <v>12.49</v>
      </c>
      <c r="E114" s="77">
        <v>512.09</v>
      </c>
      <c r="F114" s="76" t="s">
        <v>15</v>
      </c>
    </row>
    <row r="115" spans="2:6" ht="12.75">
      <c r="B115" s="68">
        <v>45245.715069444443</v>
      </c>
      <c r="C115" s="75">
        <v>300</v>
      </c>
      <c r="D115" s="98">
        <v>12.48</v>
      </c>
      <c r="E115" s="77">
        <v>3744</v>
      </c>
      <c r="F115" s="76" t="s">
        <v>15</v>
      </c>
    </row>
    <row r="116" spans="2:6" ht="12.75">
      <c r="B116" s="68">
        <v>45245.719305555554</v>
      </c>
      <c r="C116" s="75">
        <v>247</v>
      </c>
      <c r="D116" s="98">
        <v>12.49</v>
      </c>
      <c r="E116" s="77">
        <v>3085.03</v>
      </c>
      <c r="F116" s="76" t="s">
        <v>15</v>
      </c>
    </row>
    <row r="117" spans="2:6" ht="12.75">
      <c r="B117" s="68">
        <v>45245.719305555554</v>
      </c>
      <c r="C117" s="75">
        <v>189</v>
      </c>
      <c r="D117" s="98">
        <v>12.49</v>
      </c>
      <c r="E117" s="77">
        <v>2360.61</v>
      </c>
      <c r="F117" s="76" t="s">
        <v>15</v>
      </c>
    </row>
    <row r="118" spans="2:6" ht="12.75">
      <c r="B118" s="68">
        <v>45245.720011574071</v>
      </c>
      <c r="C118" s="75">
        <v>6</v>
      </c>
      <c r="D118" s="98">
        <v>12.49</v>
      </c>
      <c r="E118" s="77">
        <v>74.94</v>
      </c>
      <c r="F118" s="76" t="s">
        <v>15</v>
      </c>
    </row>
    <row r="119" spans="2:6" ht="12.75">
      <c r="B119" s="68">
        <v>45245.720011574071</v>
      </c>
      <c r="C119" s="75">
        <v>405</v>
      </c>
      <c r="D119" s="98">
        <v>12.49</v>
      </c>
      <c r="E119" s="77">
        <v>5058.45</v>
      </c>
      <c r="F119" s="76" t="s">
        <v>15</v>
      </c>
    </row>
    <row r="120" spans="2:6" ht="12.75">
      <c r="B120" s="68">
        <v>45245.720671296294</v>
      </c>
      <c r="C120" s="75">
        <v>435</v>
      </c>
      <c r="D120" s="98">
        <v>12.48</v>
      </c>
      <c r="E120" s="77">
        <v>5428.8</v>
      </c>
      <c r="F120" s="76" t="s">
        <v>15</v>
      </c>
    </row>
    <row r="121" spans="2:6" ht="12.75">
      <c r="B121" s="68">
        <v>45245.720671296294</v>
      </c>
      <c r="C121" s="75">
        <v>406</v>
      </c>
      <c r="D121" s="98">
        <v>12.48</v>
      </c>
      <c r="E121" s="77">
        <v>5066.88</v>
      </c>
      <c r="F121" s="76" t="s">
        <v>15</v>
      </c>
    </row>
    <row r="122" spans="2:6" ht="12.75">
      <c r="B122" s="68">
        <v>45245.720671296294</v>
      </c>
      <c r="C122" s="75">
        <v>405</v>
      </c>
      <c r="D122" s="98">
        <v>12.48</v>
      </c>
      <c r="E122" s="77">
        <v>5054.4000000000005</v>
      </c>
      <c r="F122" s="76" t="s">
        <v>15</v>
      </c>
    </row>
    <row r="123" spans="2:6" ht="12.75">
      <c r="B123" s="68">
        <v>45245.720671296294</v>
      </c>
      <c r="C123" s="75">
        <v>108</v>
      </c>
      <c r="D123" s="98">
        <v>12.48</v>
      </c>
      <c r="E123" s="77">
        <v>1347.8400000000001</v>
      </c>
      <c r="F123" s="76" t="s">
        <v>15</v>
      </c>
    </row>
    <row r="124" spans="2:6">
      <c r="D124" s="98"/>
    </row>
    <row r="125" spans="2:6">
      <c r="D125" s="98"/>
    </row>
    <row r="126" spans="2:6">
      <c r="D126" s="98"/>
    </row>
    <row r="127" spans="2:6">
      <c r="D127" s="98"/>
    </row>
    <row r="128" spans="2:6">
      <c r="D128" s="98"/>
    </row>
    <row r="129" spans="4:4">
      <c r="D129" s="98"/>
    </row>
    <row r="130" spans="4:4">
      <c r="D130" s="98"/>
    </row>
    <row r="131" spans="4:4">
      <c r="D131" s="98"/>
    </row>
    <row r="132" spans="4:4">
      <c r="D132" s="98"/>
    </row>
    <row r="133" spans="4:4">
      <c r="D133" s="98"/>
    </row>
    <row r="134" spans="4:4">
      <c r="D134" s="98"/>
    </row>
    <row r="135" spans="4:4">
      <c r="D135" s="98"/>
    </row>
    <row r="136" spans="4:4">
      <c r="D136" s="98"/>
    </row>
    <row r="137" spans="4:4">
      <c r="D137" s="98"/>
    </row>
    <row r="138" spans="4:4">
      <c r="D138" s="98"/>
    </row>
    <row r="139" spans="4:4">
      <c r="D139" s="98"/>
    </row>
    <row r="140" spans="4:4">
      <c r="D140" s="98"/>
    </row>
    <row r="141" spans="4:4">
      <c r="D141" s="98"/>
    </row>
    <row r="142" spans="4:4">
      <c r="D142" s="98"/>
    </row>
    <row r="143" spans="4:4">
      <c r="D143" s="98"/>
    </row>
    <row r="144" spans="4:4">
      <c r="D144" s="98"/>
    </row>
    <row r="145" spans="4:4">
      <c r="D145" s="98"/>
    </row>
    <row r="146" spans="4:4">
      <c r="D146" s="98"/>
    </row>
    <row r="147" spans="4:4">
      <c r="D147" s="98"/>
    </row>
    <row r="148" spans="4:4">
      <c r="D148" s="98"/>
    </row>
    <row r="149" spans="4:4">
      <c r="D149" s="98"/>
    </row>
    <row r="150" spans="4:4">
      <c r="D150" s="98"/>
    </row>
    <row r="151" spans="4:4">
      <c r="D151" s="98"/>
    </row>
    <row r="152" spans="4:4">
      <c r="D152" s="98"/>
    </row>
    <row r="153" spans="4:4">
      <c r="D153" s="98"/>
    </row>
  </sheetData>
  <conditionalFormatting sqref="D15">
    <cfRule type="expression" dxfId="4" priority="1">
      <formula>$D15&gt;#REF!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ADA15-DDF1-4DEE-84C3-915F1D5D7476}">
  <dimension ref="B1:L153"/>
  <sheetViews>
    <sheetView showGridLines="0" zoomScaleNormal="100" workbookViewId="0">
      <pane ySplit="9" topLeftCell="A10" activePane="bottomLeft" state="frozen"/>
      <selection pane="bottomLeft"/>
    </sheetView>
  </sheetViews>
  <sheetFormatPr defaultColWidth="9.28515625" defaultRowHeight="12"/>
  <cols>
    <col min="1" max="1" width="9.28515625" style="43"/>
    <col min="2" max="2" width="17.7109375" style="74" customWidth="1"/>
    <col min="3" max="3" width="16.7109375" style="75" customWidth="1"/>
    <col min="4" max="4" width="17.85546875" style="76" customWidth="1"/>
    <col min="5" max="5" width="16.7109375" style="77" customWidth="1"/>
    <col min="6" max="6" width="20" style="76" bestFit="1" customWidth="1"/>
    <col min="7" max="7" width="8.140625" style="43" customWidth="1"/>
    <col min="8" max="8" width="26.28515625" style="43" bestFit="1" customWidth="1"/>
    <col min="9" max="9" width="20.28515625" style="43" bestFit="1" customWidth="1"/>
    <col min="10" max="10" width="18.85546875" style="43" customWidth="1"/>
    <col min="11" max="11" width="17.7109375" style="43" bestFit="1" customWidth="1"/>
    <col min="12" max="16384" width="9.28515625" style="43"/>
  </cols>
  <sheetData>
    <row r="1" spans="2:10" s="37" customFormat="1" ht="15">
      <c r="B1" s="39"/>
      <c r="C1" s="41"/>
      <c r="D1" s="41"/>
      <c r="E1" s="41"/>
      <c r="F1" s="41"/>
    </row>
    <row r="2" spans="2:10" s="37" customFormat="1" ht="15">
      <c r="B2" s="39"/>
      <c r="C2" s="41"/>
      <c r="D2" s="41"/>
      <c r="E2" s="41"/>
      <c r="F2" s="41"/>
    </row>
    <row r="3" spans="2:10" s="37" customFormat="1" ht="15">
      <c r="B3" s="39"/>
      <c r="C3" s="41"/>
      <c r="D3" s="41"/>
      <c r="E3" s="41"/>
      <c r="F3" s="41"/>
    </row>
    <row r="4" spans="2:10" s="37" customFormat="1" ht="15">
      <c r="B4" s="39"/>
      <c r="C4" s="41"/>
      <c r="D4" s="41"/>
      <c r="E4" s="41"/>
      <c r="F4" s="41"/>
    </row>
    <row r="5" spans="2:10" s="37" customFormat="1" ht="15">
      <c r="B5" s="39"/>
      <c r="C5" s="41"/>
      <c r="D5" s="41"/>
      <c r="E5" s="41"/>
      <c r="F5" s="41"/>
    </row>
    <row r="6" spans="2:10" s="37" customFormat="1" ht="18">
      <c r="B6" s="23" t="s">
        <v>11</v>
      </c>
      <c r="C6" s="40"/>
      <c r="D6" s="40"/>
      <c r="E6" s="40"/>
      <c r="F6" s="40"/>
      <c r="G6" s="17"/>
      <c r="I6" s="17"/>
      <c r="J6" s="17"/>
    </row>
    <row r="7" spans="2:10" s="37" customFormat="1" ht="15">
      <c r="B7" s="38" t="s">
        <v>14</v>
      </c>
      <c r="C7" s="40"/>
      <c r="D7" s="40"/>
      <c r="E7" s="40"/>
      <c r="F7" s="40"/>
      <c r="G7" s="17"/>
      <c r="I7" s="17"/>
      <c r="J7" s="17"/>
    </row>
    <row r="8" spans="2:10" s="37" customFormat="1" ht="15">
      <c r="B8" s="38" t="s">
        <v>27</v>
      </c>
      <c r="C8" s="40"/>
      <c r="D8" s="40"/>
      <c r="E8" s="40"/>
      <c r="F8" s="40"/>
      <c r="G8" s="17"/>
      <c r="I8" s="17"/>
      <c r="J8" s="17"/>
    </row>
    <row r="9" spans="2:10" s="37" customFormat="1" ht="15">
      <c r="B9" s="38"/>
      <c r="C9" s="40"/>
      <c r="D9" s="40"/>
      <c r="E9" s="40"/>
      <c r="F9" s="40"/>
      <c r="G9" s="17"/>
      <c r="I9" s="17"/>
      <c r="J9" s="17"/>
    </row>
    <row r="10" spans="2:10" s="37" customFormat="1" ht="15">
      <c r="B10" s="38"/>
      <c r="C10" s="40"/>
      <c r="D10" s="40"/>
      <c r="E10" s="40"/>
      <c r="F10" s="40"/>
      <c r="G10" s="17"/>
      <c r="I10" s="17"/>
      <c r="J10" s="17"/>
    </row>
    <row r="11" spans="2:10" s="37" customFormat="1" ht="18">
      <c r="B11" s="23" t="s">
        <v>19</v>
      </c>
      <c r="C11" s="40"/>
      <c r="D11" s="40"/>
      <c r="E11" s="40"/>
      <c r="F11" s="40"/>
      <c r="G11" s="17"/>
      <c r="I11" s="17"/>
      <c r="J11" s="17"/>
    </row>
    <row r="12" spans="2:10" s="37" customFormat="1" ht="15">
      <c r="B12" s="38"/>
      <c r="C12" s="40"/>
      <c r="D12" s="40"/>
      <c r="E12" s="40"/>
      <c r="F12" s="40"/>
      <c r="G12" s="17"/>
      <c r="I12" s="17"/>
      <c r="J12" s="17"/>
    </row>
    <row r="13" spans="2:10">
      <c r="B13" s="44"/>
      <c r="C13" s="45"/>
      <c r="D13" s="45"/>
      <c r="E13" s="45"/>
      <c r="F13" s="45"/>
    </row>
    <row r="14" spans="2:10" ht="31.5">
      <c r="B14" s="36" t="s">
        <v>2</v>
      </c>
      <c r="C14" s="54" t="s">
        <v>3</v>
      </c>
      <c r="D14" s="55" t="s">
        <v>18</v>
      </c>
      <c r="E14" s="54" t="s">
        <v>16</v>
      </c>
      <c r="F14" s="45"/>
    </row>
    <row r="15" spans="2:10">
      <c r="B15" s="42">
        <v>45244</v>
      </c>
      <c r="C15" s="64">
        <f>SUM(C20:C1048576)</f>
        <v>33402</v>
      </c>
      <c r="D15" s="65">
        <f>E15/C15</f>
        <v>12.39029279683851</v>
      </c>
      <c r="E15" s="65">
        <f>SUM(E20:E1048576)</f>
        <v>413860.55999999994</v>
      </c>
      <c r="F15" s="45"/>
    </row>
    <row r="16" spans="2:10">
      <c r="B16" s="44"/>
      <c r="C16" s="45"/>
      <c r="D16" s="45"/>
      <c r="E16" s="45"/>
      <c r="F16" s="45"/>
    </row>
    <row r="17" spans="2:12" ht="12.75">
      <c r="B17" s="44"/>
      <c r="C17" s="45"/>
      <c r="D17" s="45"/>
      <c r="E17" s="45"/>
      <c r="F17" s="45"/>
      <c r="H17" s="61"/>
      <c r="I17" s="61"/>
      <c r="J17" s="61"/>
      <c r="K17" s="61"/>
      <c r="L17" s="61"/>
    </row>
    <row r="18" spans="2:12" ht="12.75">
      <c r="B18" s="44"/>
      <c r="C18" s="45"/>
      <c r="D18" s="45"/>
      <c r="E18" s="45"/>
      <c r="F18" s="45"/>
      <c r="H18" s="61"/>
      <c r="I18" s="62"/>
      <c r="J18" s="62"/>
      <c r="K18" s="61"/>
    </row>
    <row r="19" spans="2:12" ht="47.25">
      <c r="B19" s="36" t="s">
        <v>22</v>
      </c>
      <c r="C19" s="66" t="s">
        <v>3</v>
      </c>
      <c r="D19" s="67" t="s">
        <v>4</v>
      </c>
      <c r="E19" s="66" t="s">
        <v>5</v>
      </c>
      <c r="F19" s="36" t="s">
        <v>23</v>
      </c>
      <c r="G19" s="59"/>
      <c r="H19" s="63"/>
      <c r="I19" s="63"/>
      <c r="J19" s="63"/>
      <c r="K19" s="63"/>
    </row>
    <row r="20" spans="2:12" ht="12.75">
      <c r="B20" s="68">
        <v>45244.378472222219</v>
      </c>
      <c r="C20" s="75">
        <v>121</v>
      </c>
      <c r="D20" s="98">
        <v>12.41</v>
      </c>
      <c r="E20" s="77">
        <v>1501.6100000000001</v>
      </c>
      <c r="F20" s="76" t="s">
        <v>15</v>
      </c>
      <c r="G20" s="60"/>
      <c r="H20" s="63"/>
      <c r="I20" s="63"/>
      <c r="J20" s="63"/>
      <c r="K20" s="63"/>
    </row>
    <row r="21" spans="2:12" ht="12.75">
      <c r="B21" s="68">
        <v>45244.381319444445</v>
      </c>
      <c r="C21" s="75">
        <v>1151</v>
      </c>
      <c r="D21" s="98">
        <v>12.4</v>
      </c>
      <c r="E21" s="77">
        <v>14272.4</v>
      </c>
      <c r="F21" s="76" t="s">
        <v>15</v>
      </c>
    </row>
    <row r="22" spans="2:12" ht="12.75">
      <c r="B22" s="68">
        <v>45244.381319444445</v>
      </c>
      <c r="C22" s="75">
        <v>175</v>
      </c>
      <c r="D22" s="98">
        <v>12.4</v>
      </c>
      <c r="E22" s="77">
        <v>2170</v>
      </c>
      <c r="F22" s="76" t="s">
        <v>15</v>
      </c>
    </row>
    <row r="23" spans="2:12" ht="12.75">
      <c r="B23" s="68">
        <v>45244.38385416667</v>
      </c>
      <c r="C23" s="75">
        <v>49</v>
      </c>
      <c r="D23" s="98">
        <v>12.4</v>
      </c>
      <c r="E23" s="77">
        <v>607.6</v>
      </c>
      <c r="F23" s="76" t="s">
        <v>15</v>
      </c>
    </row>
    <row r="24" spans="2:12" ht="12.75">
      <c r="B24" s="68">
        <v>45244.38385416667</v>
      </c>
      <c r="C24" s="75">
        <v>357</v>
      </c>
      <c r="D24" s="98">
        <v>12.4</v>
      </c>
      <c r="E24" s="77">
        <v>4426.8</v>
      </c>
      <c r="F24" s="76" t="s">
        <v>15</v>
      </c>
    </row>
    <row r="25" spans="2:12" ht="12.75">
      <c r="B25" s="68">
        <v>45244.388923611114</v>
      </c>
      <c r="C25" s="75">
        <v>405</v>
      </c>
      <c r="D25" s="98">
        <v>12.4</v>
      </c>
      <c r="E25" s="77">
        <v>5022</v>
      </c>
      <c r="F25" s="76" t="s">
        <v>15</v>
      </c>
    </row>
    <row r="26" spans="2:12" ht="12.75">
      <c r="B26" s="68">
        <v>45244.388923611114</v>
      </c>
      <c r="C26" s="75">
        <v>462</v>
      </c>
      <c r="D26" s="98">
        <v>12.4</v>
      </c>
      <c r="E26" s="77">
        <v>5728.8</v>
      </c>
      <c r="F26" s="76" t="s">
        <v>15</v>
      </c>
    </row>
    <row r="27" spans="2:12" ht="12.75">
      <c r="B27" s="68">
        <v>45244.394884259258</v>
      </c>
      <c r="C27" s="75">
        <v>424</v>
      </c>
      <c r="D27" s="98">
        <v>12.39</v>
      </c>
      <c r="E27" s="77">
        <v>5253.3600000000006</v>
      </c>
      <c r="F27" s="76" t="s">
        <v>15</v>
      </c>
    </row>
    <row r="28" spans="2:12" ht="12.75">
      <c r="B28" s="68">
        <v>45244.400729166664</v>
      </c>
      <c r="C28" s="75">
        <v>402</v>
      </c>
      <c r="D28" s="98">
        <v>12.38</v>
      </c>
      <c r="E28" s="77">
        <v>4976.76</v>
      </c>
      <c r="F28" s="76" t="s">
        <v>15</v>
      </c>
    </row>
    <row r="29" spans="2:12" ht="12.75">
      <c r="B29" s="68">
        <v>45244.400729166664</v>
      </c>
      <c r="C29" s="75">
        <v>487</v>
      </c>
      <c r="D29" s="98">
        <v>12.38</v>
      </c>
      <c r="E29" s="77">
        <v>6029.06</v>
      </c>
      <c r="F29" s="76" t="s">
        <v>15</v>
      </c>
    </row>
    <row r="30" spans="2:12" ht="12.75">
      <c r="B30" s="68">
        <v>45244.405300925922</v>
      </c>
      <c r="C30" s="75">
        <v>463</v>
      </c>
      <c r="D30" s="98">
        <v>12.36</v>
      </c>
      <c r="E30" s="77">
        <v>5722.6799999999994</v>
      </c>
      <c r="F30" s="76" t="s">
        <v>15</v>
      </c>
    </row>
    <row r="31" spans="2:12" ht="12.75">
      <c r="B31" s="68">
        <v>45244.405324074076</v>
      </c>
      <c r="C31" s="75">
        <v>1000</v>
      </c>
      <c r="D31" s="98">
        <v>12.35</v>
      </c>
      <c r="E31" s="77">
        <v>12350</v>
      </c>
      <c r="F31" s="76" t="s">
        <v>15</v>
      </c>
    </row>
    <row r="32" spans="2:12" ht="12.75">
      <c r="B32" s="68">
        <v>45244.41070601852</v>
      </c>
      <c r="C32" s="75">
        <v>416</v>
      </c>
      <c r="D32" s="98">
        <v>12.36</v>
      </c>
      <c r="E32" s="77">
        <v>5141.76</v>
      </c>
      <c r="F32" s="76" t="s">
        <v>15</v>
      </c>
    </row>
    <row r="33" spans="2:6" ht="12.75">
      <c r="B33" s="68">
        <v>45244.422083333331</v>
      </c>
      <c r="C33" s="75">
        <v>919</v>
      </c>
      <c r="D33" s="98">
        <v>12.39</v>
      </c>
      <c r="E33" s="77">
        <v>11386.41</v>
      </c>
      <c r="F33" s="76" t="s">
        <v>15</v>
      </c>
    </row>
    <row r="34" spans="2:6" ht="12.75">
      <c r="B34" s="68">
        <v>45244.423391203702</v>
      </c>
      <c r="C34" s="75">
        <v>152</v>
      </c>
      <c r="D34" s="98">
        <v>12.38</v>
      </c>
      <c r="E34" s="77">
        <v>1881.7600000000002</v>
      </c>
      <c r="F34" s="76" t="s">
        <v>15</v>
      </c>
    </row>
    <row r="35" spans="2:6" ht="12.75">
      <c r="B35" s="68">
        <v>45244.434479166666</v>
      </c>
      <c r="C35" s="75">
        <v>55</v>
      </c>
      <c r="D35" s="98">
        <v>12.45</v>
      </c>
      <c r="E35" s="77">
        <v>684.75</v>
      </c>
      <c r="F35" s="76" t="s">
        <v>15</v>
      </c>
    </row>
    <row r="36" spans="2:6" ht="12.75">
      <c r="B36" s="68">
        <v>45244.434479166666</v>
      </c>
      <c r="C36" s="75">
        <v>46</v>
      </c>
      <c r="D36" s="98">
        <v>12.45</v>
      </c>
      <c r="E36" s="77">
        <v>572.69999999999993</v>
      </c>
      <c r="F36" s="76" t="s">
        <v>15</v>
      </c>
    </row>
    <row r="37" spans="2:6" ht="12.75">
      <c r="B37" s="68">
        <v>45244.434479166666</v>
      </c>
      <c r="C37" s="75">
        <v>445</v>
      </c>
      <c r="D37" s="98">
        <v>12.45</v>
      </c>
      <c r="E37" s="77">
        <v>5540.25</v>
      </c>
      <c r="F37" s="76" t="s">
        <v>15</v>
      </c>
    </row>
    <row r="38" spans="2:6" ht="12.75">
      <c r="B38" s="68">
        <v>45244.434479166666</v>
      </c>
      <c r="C38" s="75">
        <v>491</v>
      </c>
      <c r="D38" s="98">
        <v>12.45</v>
      </c>
      <c r="E38" s="77">
        <v>6112.95</v>
      </c>
      <c r="F38" s="76" t="s">
        <v>15</v>
      </c>
    </row>
    <row r="39" spans="2:6" ht="12.75">
      <c r="B39" s="68">
        <v>45244.437060185184</v>
      </c>
      <c r="C39" s="75">
        <v>216</v>
      </c>
      <c r="D39" s="98">
        <v>12.44</v>
      </c>
      <c r="E39" s="77">
        <v>2687.04</v>
      </c>
      <c r="F39" s="76" t="s">
        <v>15</v>
      </c>
    </row>
    <row r="40" spans="2:6" ht="12.75">
      <c r="B40" s="68">
        <v>45244.437060185184</v>
      </c>
      <c r="C40" s="75">
        <v>257</v>
      </c>
      <c r="D40" s="98">
        <v>12.44</v>
      </c>
      <c r="E40" s="77">
        <v>3197.08</v>
      </c>
      <c r="F40" s="76" t="s">
        <v>15</v>
      </c>
    </row>
    <row r="41" spans="2:6" ht="12.75">
      <c r="B41" s="68">
        <v>45244.446030092593</v>
      </c>
      <c r="C41" s="75">
        <v>268</v>
      </c>
      <c r="D41" s="98">
        <v>12.43</v>
      </c>
      <c r="E41" s="77">
        <v>3331.24</v>
      </c>
      <c r="F41" s="76" t="s">
        <v>15</v>
      </c>
    </row>
    <row r="42" spans="2:6" ht="12.75">
      <c r="B42" s="68">
        <v>45244.446030092593</v>
      </c>
      <c r="C42" s="75">
        <v>146</v>
      </c>
      <c r="D42" s="98">
        <v>12.43</v>
      </c>
      <c r="E42" s="77">
        <v>1814.78</v>
      </c>
      <c r="F42" s="76" t="s">
        <v>15</v>
      </c>
    </row>
    <row r="43" spans="2:6" ht="12.75">
      <c r="B43" s="68">
        <v>45244.451284722221</v>
      </c>
      <c r="C43" s="75">
        <v>424</v>
      </c>
      <c r="D43" s="98">
        <v>12.42</v>
      </c>
      <c r="E43" s="77">
        <v>5266.08</v>
      </c>
      <c r="F43" s="76" t="s">
        <v>15</v>
      </c>
    </row>
    <row r="44" spans="2:6" ht="12.75">
      <c r="B44" s="68">
        <v>45244.451990740738</v>
      </c>
      <c r="C44" s="75">
        <v>478</v>
      </c>
      <c r="D44" s="98">
        <v>12.42</v>
      </c>
      <c r="E44" s="77">
        <v>5936.76</v>
      </c>
      <c r="F44" s="76" t="s">
        <v>15</v>
      </c>
    </row>
    <row r="45" spans="2:6" ht="12.75">
      <c r="B45" s="68">
        <v>45244.459861111114</v>
      </c>
      <c r="C45" s="75">
        <v>427</v>
      </c>
      <c r="D45" s="98">
        <v>12.4</v>
      </c>
      <c r="E45" s="77">
        <v>5294.8</v>
      </c>
      <c r="F45" s="76" t="s">
        <v>15</v>
      </c>
    </row>
    <row r="46" spans="2:6" ht="12.75">
      <c r="B46" s="68">
        <v>45244.469375000001</v>
      </c>
      <c r="C46" s="75">
        <v>212</v>
      </c>
      <c r="D46" s="98">
        <v>12.39</v>
      </c>
      <c r="E46" s="77">
        <v>2626.6800000000003</v>
      </c>
      <c r="F46" s="76" t="s">
        <v>15</v>
      </c>
    </row>
    <row r="47" spans="2:6" ht="12.75">
      <c r="B47" s="68">
        <v>45244.469375000001</v>
      </c>
      <c r="C47" s="75">
        <v>403</v>
      </c>
      <c r="D47" s="98">
        <v>12.39</v>
      </c>
      <c r="E47" s="77">
        <v>4993.17</v>
      </c>
      <c r="F47" s="76" t="s">
        <v>15</v>
      </c>
    </row>
    <row r="48" spans="2:6" ht="12.75">
      <c r="B48" s="68">
        <v>45244.469375000001</v>
      </c>
      <c r="C48" s="75">
        <v>189</v>
      </c>
      <c r="D48" s="98">
        <v>12.39</v>
      </c>
      <c r="E48" s="77">
        <v>2341.71</v>
      </c>
      <c r="F48" s="76" t="s">
        <v>15</v>
      </c>
    </row>
    <row r="49" spans="2:6" ht="12.75">
      <c r="B49" s="68">
        <v>45244.476111111115</v>
      </c>
      <c r="C49" s="75">
        <v>480</v>
      </c>
      <c r="D49" s="98">
        <v>12.38</v>
      </c>
      <c r="E49" s="77">
        <v>5942.4000000000005</v>
      </c>
      <c r="F49" s="76" t="s">
        <v>15</v>
      </c>
    </row>
    <row r="50" spans="2:6" ht="12.75">
      <c r="B50" s="68">
        <v>45244.480833333335</v>
      </c>
      <c r="C50" s="75">
        <v>415</v>
      </c>
      <c r="D50" s="98">
        <v>12.36</v>
      </c>
      <c r="E50" s="77">
        <v>5129.3999999999996</v>
      </c>
      <c r="F50" s="76" t="s">
        <v>15</v>
      </c>
    </row>
    <row r="51" spans="2:6" ht="12.75">
      <c r="B51" s="68">
        <v>45244.486435185187</v>
      </c>
      <c r="C51" s="75">
        <v>415</v>
      </c>
      <c r="D51" s="98">
        <v>12.32</v>
      </c>
      <c r="E51" s="77">
        <v>5112.8</v>
      </c>
      <c r="F51" s="76" t="s">
        <v>15</v>
      </c>
    </row>
    <row r="52" spans="2:6" ht="12.75">
      <c r="B52" s="68">
        <v>45244.497673611113</v>
      </c>
      <c r="C52" s="75">
        <v>447</v>
      </c>
      <c r="D52" s="98">
        <v>12.31</v>
      </c>
      <c r="E52" s="77">
        <v>5502.5700000000006</v>
      </c>
      <c r="F52" s="76" t="s">
        <v>15</v>
      </c>
    </row>
    <row r="53" spans="2:6" ht="12.75">
      <c r="B53" s="68">
        <v>45244.499537037038</v>
      </c>
      <c r="C53" s="75">
        <v>432</v>
      </c>
      <c r="D53" s="98">
        <v>12.31</v>
      </c>
      <c r="E53" s="77">
        <v>5317.92</v>
      </c>
      <c r="F53" s="76" t="s">
        <v>15</v>
      </c>
    </row>
    <row r="54" spans="2:6" ht="12.75">
      <c r="B54" s="68">
        <v>45244.508136574077</v>
      </c>
      <c r="C54" s="75">
        <v>471</v>
      </c>
      <c r="D54" s="98">
        <v>12.3</v>
      </c>
      <c r="E54" s="77">
        <v>5793.3</v>
      </c>
      <c r="F54" s="76" t="s">
        <v>15</v>
      </c>
    </row>
    <row r="55" spans="2:6" ht="12.75">
      <c r="B55" s="68">
        <v>45244.526967592596</v>
      </c>
      <c r="C55" s="75">
        <v>19</v>
      </c>
      <c r="D55" s="98">
        <v>12.36</v>
      </c>
      <c r="E55" s="77">
        <v>234.83999999999997</v>
      </c>
      <c r="F55" s="76" t="s">
        <v>15</v>
      </c>
    </row>
    <row r="56" spans="2:6" ht="12.75">
      <c r="B56" s="68">
        <v>45244.526967592596</v>
      </c>
      <c r="C56" s="75">
        <v>395</v>
      </c>
      <c r="D56" s="98">
        <v>12.36</v>
      </c>
      <c r="E56" s="77">
        <v>4882.2</v>
      </c>
      <c r="F56" s="76" t="s">
        <v>15</v>
      </c>
    </row>
    <row r="57" spans="2:6" ht="12.75">
      <c r="B57" s="68">
        <v>45244.528900462959</v>
      </c>
      <c r="C57" s="75">
        <v>1291</v>
      </c>
      <c r="D57" s="98">
        <v>12.36</v>
      </c>
      <c r="E57" s="77">
        <v>15956.759999999998</v>
      </c>
      <c r="F57" s="76" t="s">
        <v>15</v>
      </c>
    </row>
    <row r="58" spans="2:6" ht="12.75">
      <c r="B58" s="68">
        <v>45244.561030092591</v>
      </c>
      <c r="C58" s="75">
        <v>12</v>
      </c>
      <c r="D58" s="98">
        <v>12.37</v>
      </c>
      <c r="E58" s="77">
        <v>148.44</v>
      </c>
      <c r="F58" s="76" t="s">
        <v>15</v>
      </c>
    </row>
    <row r="59" spans="2:6" ht="12.75">
      <c r="B59" s="68">
        <v>45244.561030092591</v>
      </c>
      <c r="C59" s="75">
        <v>903</v>
      </c>
      <c r="D59" s="98">
        <v>12.37</v>
      </c>
      <c r="E59" s="77">
        <v>11170.109999999999</v>
      </c>
      <c r="F59" s="76" t="s">
        <v>15</v>
      </c>
    </row>
    <row r="60" spans="2:6" ht="12.75">
      <c r="B60" s="68">
        <v>45244.561030092591</v>
      </c>
      <c r="C60" s="75">
        <v>474</v>
      </c>
      <c r="D60" s="98">
        <v>12.37</v>
      </c>
      <c r="E60" s="77">
        <v>5863.3799999999992</v>
      </c>
      <c r="F60" s="76" t="s">
        <v>15</v>
      </c>
    </row>
    <row r="61" spans="2:6" ht="12.75">
      <c r="B61" s="68">
        <v>45244.561030092591</v>
      </c>
      <c r="C61" s="75">
        <v>400</v>
      </c>
      <c r="D61" s="98">
        <v>12.37</v>
      </c>
      <c r="E61" s="77">
        <v>4948</v>
      </c>
      <c r="F61" s="76" t="s">
        <v>15</v>
      </c>
    </row>
    <row r="62" spans="2:6" ht="12.75">
      <c r="B62" s="68">
        <v>45244.569664351853</v>
      </c>
      <c r="C62" s="75">
        <v>468</v>
      </c>
      <c r="D62" s="98">
        <v>12.34</v>
      </c>
      <c r="E62" s="77">
        <v>5775.12</v>
      </c>
      <c r="F62" s="76" t="s">
        <v>15</v>
      </c>
    </row>
    <row r="63" spans="2:6" ht="12.75">
      <c r="B63" s="68">
        <v>45244.578310185185</v>
      </c>
      <c r="C63" s="75">
        <v>420</v>
      </c>
      <c r="D63" s="98">
        <v>12.32</v>
      </c>
      <c r="E63" s="77">
        <v>5174.4000000000005</v>
      </c>
      <c r="F63" s="76" t="s">
        <v>15</v>
      </c>
    </row>
    <row r="64" spans="2:6" ht="12.75">
      <c r="B64" s="68">
        <v>45244.578310185185</v>
      </c>
      <c r="C64" s="75">
        <v>2</v>
      </c>
      <c r="D64" s="98">
        <v>12.32</v>
      </c>
      <c r="E64" s="77">
        <v>24.64</v>
      </c>
      <c r="F64" s="76" t="s">
        <v>15</v>
      </c>
    </row>
    <row r="65" spans="2:6" ht="12.75">
      <c r="B65" s="68">
        <v>45244.578310185185</v>
      </c>
      <c r="C65" s="75">
        <v>58</v>
      </c>
      <c r="D65" s="98">
        <v>12.32</v>
      </c>
      <c r="E65" s="77">
        <v>714.56000000000006</v>
      </c>
      <c r="F65" s="76" t="s">
        <v>15</v>
      </c>
    </row>
    <row r="66" spans="2:6" ht="12.75">
      <c r="B66" s="68">
        <v>45244.585648148146</v>
      </c>
      <c r="C66" s="75">
        <v>253</v>
      </c>
      <c r="D66" s="98">
        <v>12.3</v>
      </c>
      <c r="E66" s="77">
        <v>3111.9</v>
      </c>
      <c r="F66" s="76" t="s">
        <v>15</v>
      </c>
    </row>
    <row r="67" spans="2:6" ht="12.75">
      <c r="B67" s="68">
        <v>45244.585648148146</v>
      </c>
      <c r="C67" s="75">
        <v>222</v>
      </c>
      <c r="D67" s="98">
        <v>12.3</v>
      </c>
      <c r="E67" s="77">
        <v>2730.6000000000004</v>
      </c>
      <c r="F67" s="76" t="s">
        <v>15</v>
      </c>
    </row>
    <row r="68" spans="2:6" ht="12.75">
      <c r="B68" s="68">
        <v>45244.587696759256</v>
      </c>
      <c r="C68" s="75">
        <v>259</v>
      </c>
      <c r="D68" s="98">
        <v>12.28</v>
      </c>
      <c r="E68" s="77">
        <v>3180.52</v>
      </c>
      <c r="F68" s="76" t="s">
        <v>15</v>
      </c>
    </row>
    <row r="69" spans="2:6" ht="12.75">
      <c r="B69" s="68">
        <v>45244.587696759256</v>
      </c>
      <c r="C69" s="75">
        <v>136</v>
      </c>
      <c r="D69" s="98">
        <v>12.28</v>
      </c>
      <c r="E69" s="77">
        <v>1670.08</v>
      </c>
      <c r="F69" s="76" t="s">
        <v>15</v>
      </c>
    </row>
    <row r="70" spans="2:6" ht="12.75">
      <c r="B70" s="68">
        <v>45244.587696759256</v>
      </c>
      <c r="C70" s="75">
        <v>412</v>
      </c>
      <c r="D70" s="98">
        <v>12.28</v>
      </c>
      <c r="E70" s="77">
        <v>5059.3599999999997</v>
      </c>
      <c r="F70" s="76" t="s">
        <v>15</v>
      </c>
    </row>
    <row r="71" spans="2:6" ht="12.75">
      <c r="B71" s="68">
        <v>45244.587696759256</v>
      </c>
      <c r="C71" s="75">
        <v>31</v>
      </c>
      <c r="D71" s="98">
        <v>12.28</v>
      </c>
      <c r="E71" s="77">
        <v>380.68</v>
      </c>
      <c r="F71" s="76" t="s">
        <v>15</v>
      </c>
    </row>
    <row r="72" spans="2:6" ht="12.75">
      <c r="B72" s="68">
        <v>45244.597754629627</v>
      </c>
      <c r="C72" s="75">
        <v>95</v>
      </c>
      <c r="D72" s="98">
        <v>12.29</v>
      </c>
      <c r="E72" s="77">
        <v>1167.55</v>
      </c>
      <c r="F72" s="76" t="s">
        <v>15</v>
      </c>
    </row>
    <row r="73" spans="2:6" ht="12.75">
      <c r="B73" s="68">
        <v>45244.597754629627</v>
      </c>
      <c r="C73" s="75">
        <v>387</v>
      </c>
      <c r="D73" s="98">
        <v>12.29</v>
      </c>
      <c r="E73" s="77">
        <v>4756.2299999999996</v>
      </c>
      <c r="F73" s="76" t="s">
        <v>15</v>
      </c>
    </row>
    <row r="74" spans="2:6" ht="12.75">
      <c r="B74" s="68">
        <v>45244.606157407405</v>
      </c>
      <c r="C74" s="75">
        <v>744</v>
      </c>
      <c r="D74" s="98">
        <v>12.35</v>
      </c>
      <c r="E74" s="77">
        <v>9188.4</v>
      </c>
      <c r="F74" s="76" t="s">
        <v>15</v>
      </c>
    </row>
    <row r="75" spans="2:6" ht="12.75">
      <c r="B75" s="68">
        <v>45244.606157407405</v>
      </c>
      <c r="C75" s="75">
        <v>34</v>
      </c>
      <c r="D75" s="98">
        <v>12.35</v>
      </c>
      <c r="E75" s="77">
        <v>419.9</v>
      </c>
      <c r="F75" s="76" t="s">
        <v>15</v>
      </c>
    </row>
    <row r="76" spans="2:6" ht="12.75">
      <c r="B76" s="68">
        <v>45244.609236111108</v>
      </c>
      <c r="C76" s="75">
        <v>451</v>
      </c>
      <c r="D76" s="98">
        <v>12.34</v>
      </c>
      <c r="E76" s="77">
        <v>5565.34</v>
      </c>
      <c r="F76" s="76" t="s">
        <v>15</v>
      </c>
    </row>
    <row r="77" spans="2:6" ht="12.75">
      <c r="B77" s="68">
        <v>45244.624363425923</v>
      </c>
      <c r="C77" s="75">
        <v>440</v>
      </c>
      <c r="D77" s="98">
        <v>12.38</v>
      </c>
      <c r="E77" s="77">
        <v>5447.2000000000007</v>
      </c>
      <c r="F77" s="76" t="s">
        <v>15</v>
      </c>
    </row>
    <row r="78" spans="2:6" ht="12.75">
      <c r="B78" s="68">
        <v>45244.624363425923</v>
      </c>
      <c r="C78" s="75">
        <v>565</v>
      </c>
      <c r="D78" s="98">
        <v>12.38</v>
      </c>
      <c r="E78" s="77">
        <v>6994.7000000000007</v>
      </c>
      <c r="F78" s="76" t="s">
        <v>15</v>
      </c>
    </row>
    <row r="79" spans="2:6" ht="12.75">
      <c r="B79" s="68">
        <v>45244.624363425923</v>
      </c>
      <c r="C79" s="75">
        <v>227</v>
      </c>
      <c r="D79" s="98">
        <v>12.38</v>
      </c>
      <c r="E79" s="77">
        <v>2810.26</v>
      </c>
      <c r="F79" s="76" t="s">
        <v>15</v>
      </c>
    </row>
    <row r="80" spans="2:6" ht="12.75">
      <c r="B80" s="68">
        <v>45244.633645833332</v>
      </c>
      <c r="C80" s="75">
        <v>429</v>
      </c>
      <c r="D80" s="98">
        <v>12.4</v>
      </c>
      <c r="E80" s="77">
        <v>5319.6</v>
      </c>
      <c r="F80" s="76" t="s">
        <v>15</v>
      </c>
    </row>
    <row r="81" spans="2:6" ht="12.75">
      <c r="B81" s="68">
        <v>45244.633645833332</v>
      </c>
      <c r="C81" s="75">
        <v>111</v>
      </c>
      <c r="D81" s="98">
        <v>12.4</v>
      </c>
      <c r="E81" s="77">
        <v>1376.4</v>
      </c>
      <c r="F81" s="76" t="s">
        <v>15</v>
      </c>
    </row>
    <row r="82" spans="2:6" ht="12.75">
      <c r="B82" s="68">
        <v>45244.633645833332</v>
      </c>
      <c r="C82" s="75">
        <v>302</v>
      </c>
      <c r="D82" s="98">
        <v>12.4</v>
      </c>
      <c r="E82" s="77">
        <v>3744.8</v>
      </c>
      <c r="F82" s="76" t="s">
        <v>15</v>
      </c>
    </row>
    <row r="83" spans="2:6" ht="12.75">
      <c r="B83" s="68">
        <v>45244.638773148145</v>
      </c>
      <c r="C83" s="75">
        <v>400</v>
      </c>
      <c r="D83" s="98">
        <v>12.39</v>
      </c>
      <c r="E83" s="77">
        <v>4956</v>
      </c>
      <c r="F83" s="76" t="s">
        <v>15</v>
      </c>
    </row>
    <row r="84" spans="2:6" ht="12.75">
      <c r="B84" s="68">
        <v>45244.640682870369</v>
      </c>
      <c r="C84" s="75">
        <v>458</v>
      </c>
      <c r="D84" s="98">
        <v>12.41</v>
      </c>
      <c r="E84" s="77">
        <v>5683.78</v>
      </c>
      <c r="F84" s="76" t="s">
        <v>15</v>
      </c>
    </row>
    <row r="85" spans="2:6" ht="12.75">
      <c r="B85" s="68">
        <v>45244.645775462966</v>
      </c>
      <c r="C85" s="75">
        <v>406</v>
      </c>
      <c r="D85" s="98">
        <v>12.4</v>
      </c>
      <c r="E85" s="77">
        <v>5034.4000000000005</v>
      </c>
      <c r="F85" s="76" t="s">
        <v>15</v>
      </c>
    </row>
    <row r="86" spans="2:6" ht="12.75">
      <c r="B86" s="68">
        <v>45244.64644675926</v>
      </c>
      <c r="C86" s="75">
        <v>475</v>
      </c>
      <c r="D86" s="98">
        <v>12.41</v>
      </c>
      <c r="E86" s="77">
        <v>5894.75</v>
      </c>
      <c r="F86" s="76" t="s">
        <v>15</v>
      </c>
    </row>
    <row r="87" spans="2:6" ht="12.75">
      <c r="B87" s="68">
        <v>45244.651932870373</v>
      </c>
      <c r="C87" s="75">
        <v>350</v>
      </c>
      <c r="D87" s="98">
        <v>12.38</v>
      </c>
      <c r="E87" s="77">
        <v>4333</v>
      </c>
      <c r="F87" s="76" t="s">
        <v>15</v>
      </c>
    </row>
    <row r="88" spans="2:6" ht="12.75">
      <c r="B88" s="68">
        <v>45244.658634259256</v>
      </c>
      <c r="C88" s="75">
        <v>221</v>
      </c>
      <c r="D88" s="98">
        <v>12.43</v>
      </c>
      <c r="E88" s="77">
        <v>2747.0299999999997</v>
      </c>
      <c r="F88" s="76" t="s">
        <v>15</v>
      </c>
    </row>
    <row r="89" spans="2:6" ht="12.75">
      <c r="B89" s="68">
        <v>45244.659016203703</v>
      </c>
      <c r="C89" s="75">
        <v>445</v>
      </c>
      <c r="D89" s="98">
        <v>12.43</v>
      </c>
      <c r="E89" s="77">
        <v>5531.3499999999995</v>
      </c>
      <c r="F89" s="76" t="s">
        <v>15</v>
      </c>
    </row>
    <row r="90" spans="2:6" ht="12.75">
      <c r="B90" s="68">
        <v>45244.659016203703</v>
      </c>
      <c r="C90" s="75">
        <v>895</v>
      </c>
      <c r="D90" s="98">
        <v>12.43</v>
      </c>
      <c r="E90" s="77">
        <v>11124.85</v>
      </c>
      <c r="F90" s="76" t="s">
        <v>15</v>
      </c>
    </row>
    <row r="91" spans="2:6" ht="12.75">
      <c r="B91" s="68">
        <v>45244.659016203703</v>
      </c>
      <c r="C91" s="75">
        <v>481</v>
      </c>
      <c r="D91" s="98">
        <v>12.43</v>
      </c>
      <c r="E91" s="77">
        <v>5978.83</v>
      </c>
      <c r="F91" s="76" t="s">
        <v>15</v>
      </c>
    </row>
    <row r="92" spans="2:6" ht="12.75">
      <c r="B92" s="68">
        <v>45244.664594907408</v>
      </c>
      <c r="C92" s="75">
        <v>465</v>
      </c>
      <c r="D92" s="98">
        <v>12.4</v>
      </c>
      <c r="E92" s="77">
        <v>5766</v>
      </c>
      <c r="F92" s="76" t="s">
        <v>15</v>
      </c>
    </row>
    <row r="93" spans="2:6" ht="12.75">
      <c r="B93" s="68">
        <v>45244.671979166669</v>
      </c>
      <c r="C93" s="75">
        <v>427</v>
      </c>
      <c r="D93" s="98">
        <v>12.46</v>
      </c>
      <c r="E93" s="77">
        <v>5320.42</v>
      </c>
      <c r="F93" s="76" t="s">
        <v>15</v>
      </c>
    </row>
    <row r="94" spans="2:6" ht="12.75">
      <c r="B94" s="68">
        <v>45244.674398148149</v>
      </c>
      <c r="C94" s="75">
        <v>9</v>
      </c>
      <c r="D94" s="98">
        <v>12.46</v>
      </c>
      <c r="E94" s="77">
        <v>112.14000000000001</v>
      </c>
      <c r="F94" s="76" t="s">
        <v>15</v>
      </c>
    </row>
    <row r="95" spans="2:6" ht="12.75">
      <c r="B95" s="68">
        <v>45244.674398148149</v>
      </c>
      <c r="C95" s="75">
        <v>444</v>
      </c>
      <c r="D95" s="98">
        <v>12.46</v>
      </c>
      <c r="E95" s="77">
        <v>5532.2400000000007</v>
      </c>
      <c r="F95" s="76" t="s">
        <v>15</v>
      </c>
    </row>
    <row r="96" spans="2:6" ht="12.75">
      <c r="B96" s="68">
        <v>45244.678240740737</v>
      </c>
      <c r="C96" s="75">
        <v>408</v>
      </c>
      <c r="D96" s="98">
        <v>12.46</v>
      </c>
      <c r="E96" s="77">
        <v>5083.68</v>
      </c>
      <c r="F96" s="76" t="s">
        <v>15</v>
      </c>
    </row>
    <row r="97" spans="2:6" ht="12.75">
      <c r="B97" s="68">
        <v>45244.678240740737</v>
      </c>
      <c r="C97" s="75">
        <v>1202</v>
      </c>
      <c r="D97" s="98">
        <v>12.46</v>
      </c>
      <c r="E97" s="77">
        <v>14976.920000000002</v>
      </c>
      <c r="F97" s="76" t="s">
        <v>15</v>
      </c>
    </row>
    <row r="98" spans="2:6" ht="12.75">
      <c r="B98" s="68">
        <v>45244.678240740737</v>
      </c>
      <c r="C98" s="75">
        <v>424</v>
      </c>
      <c r="D98" s="98">
        <v>12.46</v>
      </c>
      <c r="E98" s="77">
        <v>5283.04</v>
      </c>
      <c r="F98" s="76" t="s">
        <v>15</v>
      </c>
    </row>
    <row r="99" spans="2:6" ht="12.75">
      <c r="B99" s="68">
        <v>45244.688113425924</v>
      </c>
      <c r="C99" s="75">
        <v>408</v>
      </c>
      <c r="D99" s="98">
        <v>12.46</v>
      </c>
      <c r="E99" s="77">
        <v>5083.68</v>
      </c>
      <c r="F99" s="76" t="s">
        <v>15</v>
      </c>
    </row>
    <row r="100" spans="2:6" ht="12.75">
      <c r="B100" s="68">
        <v>45244.688113425924</v>
      </c>
      <c r="C100" s="75">
        <v>409</v>
      </c>
      <c r="D100" s="98">
        <v>12.46</v>
      </c>
      <c r="E100" s="77">
        <v>5096.1400000000003</v>
      </c>
      <c r="F100" s="76" t="s">
        <v>15</v>
      </c>
    </row>
    <row r="101" spans="2:6" ht="12.75">
      <c r="B101" s="68">
        <v>45244.688113425924</v>
      </c>
      <c r="C101" s="75">
        <v>478</v>
      </c>
      <c r="D101" s="98">
        <v>12.46</v>
      </c>
      <c r="E101" s="77">
        <v>5955.88</v>
      </c>
      <c r="F101" s="76" t="s">
        <v>15</v>
      </c>
    </row>
    <row r="102" spans="2:6" ht="12.75">
      <c r="B102" s="68">
        <v>45244.706319444442</v>
      </c>
      <c r="C102" s="75">
        <v>930</v>
      </c>
      <c r="D102" s="98">
        <v>12.44</v>
      </c>
      <c r="E102" s="77">
        <v>11569.199999999999</v>
      </c>
      <c r="F102" s="76" t="s">
        <v>15</v>
      </c>
    </row>
    <row r="103" spans="2:6" ht="12.75">
      <c r="B103" s="68">
        <v>45244.706319444442</v>
      </c>
      <c r="C103" s="75">
        <v>427</v>
      </c>
      <c r="D103" s="98">
        <v>12.44</v>
      </c>
      <c r="E103" s="77">
        <v>5311.88</v>
      </c>
      <c r="F103" s="76" t="s">
        <v>15</v>
      </c>
    </row>
    <row r="104" spans="2:6">
      <c r="D104" s="98"/>
    </row>
    <row r="105" spans="2:6">
      <c r="D105" s="98"/>
    </row>
    <row r="106" spans="2:6">
      <c r="D106" s="98"/>
    </row>
    <row r="107" spans="2:6">
      <c r="D107" s="98"/>
    </row>
    <row r="108" spans="2:6">
      <c r="D108" s="98"/>
    </row>
    <row r="109" spans="2:6">
      <c r="D109" s="98"/>
    </row>
    <row r="110" spans="2:6">
      <c r="D110" s="98"/>
    </row>
    <row r="111" spans="2:6">
      <c r="D111" s="98"/>
    </row>
    <row r="112" spans="2:6">
      <c r="D112" s="98"/>
    </row>
    <row r="113" spans="4:4">
      <c r="D113" s="98"/>
    </row>
    <row r="114" spans="4:4">
      <c r="D114" s="98"/>
    </row>
    <row r="115" spans="4:4">
      <c r="D115" s="98"/>
    </row>
    <row r="116" spans="4:4">
      <c r="D116" s="98"/>
    </row>
    <row r="117" spans="4:4">
      <c r="D117" s="98"/>
    </row>
    <row r="118" spans="4:4">
      <c r="D118" s="98"/>
    </row>
    <row r="119" spans="4:4">
      <c r="D119" s="98"/>
    </row>
    <row r="120" spans="4:4">
      <c r="D120" s="98"/>
    </row>
    <row r="121" spans="4:4">
      <c r="D121" s="98"/>
    </row>
    <row r="122" spans="4:4">
      <c r="D122" s="98"/>
    </row>
    <row r="123" spans="4:4">
      <c r="D123" s="98"/>
    </row>
    <row r="124" spans="4:4">
      <c r="D124" s="98"/>
    </row>
    <row r="125" spans="4:4">
      <c r="D125" s="98"/>
    </row>
    <row r="126" spans="4:4">
      <c r="D126" s="98"/>
    </row>
    <row r="127" spans="4:4">
      <c r="D127" s="98"/>
    </row>
    <row r="128" spans="4:4">
      <c r="D128" s="98"/>
    </row>
    <row r="129" spans="4:4">
      <c r="D129" s="98"/>
    </row>
    <row r="130" spans="4:4">
      <c r="D130" s="98"/>
    </row>
    <row r="131" spans="4:4">
      <c r="D131" s="98"/>
    </row>
    <row r="132" spans="4:4">
      <c r="D132" s="98"/>
    </row>
    <row r="133" spans="4:4">
      <c r="D133" s="98"/>
    </row>
    <row r="134" spans="4:4">
      <c r="D134" s="98"/>
    </row>
    <row r="135" spans="4:4">
      <c r="D135" s="98"/>
    </row>
    <row r="136" spans="4:4">
      <c r="D136" s="98"/>
    </row>
    <row r="137" spans="4:4">
      <c r="D137" s="98"/>
    </row>
    <row r="138" spans="4:4">
      <c r="D138" s="98"/>
    </row>
    <row r="139" spans="4:4">
      <c r="D139" s="98"/>
    </row>
    <row r="140" spans="4:4">
      <c r="D140" s="98"/>
    </row>
    <row r="141" spans="4:4">
      <c r="D141" s="98"/>
    </row>
    <row r="142" spans="4:4">
      <c r="D142" s="98"/>
    </row>
    <row r="143" spans="4:4">
      <c r="D143" s="98"/>
    </row>
    <row r="144" spans="4:4">
      <c r="D144" s="98"/>
    </row>
    <row r="145" spans="4:4">
      <c r="D145" s="98"/>
    </row>
    <row r="146" spans="4:4">
      <c r="D146" s="98"/>
    </row>
    <row r="147" spans="4:4">
      <c r="D147" s="98"/>
    </row>
    <row r="148" spans="4:4">
      <c r="D148" s="98"/>
    </row>
    <row r="149" spans="4:4">
      <c r="D149" s="98"/>
    </row>
    <row r="150" spans="4:4">
      <c r="D150" s="98"/>
    </row>
    <row r="151" spans="4:4">
      <c r="D151" s="98"/>
    </row>
    <row r="152" spans="4:4">
      <c r="D152" s="98"/>
    </row>
    <row r="153" spans="4:4">
      <c r="D153" s="98"/>
    </row>
  </sheetData>
  <conditionalFormatting sqref="D15">
    <cfRule type="expression" dxfId="3" priority="1">
      <formula>$D15&gt;#REF!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SBM Offshore - Share Repurchase</vt:lpstr>
      <vt:lpstr>Last Four Trading Days Summary</vt:lpstr>
      <vt:lpstr>Weekly Summary</vt:lpstr>
      <vt:lpstr>21-Nov-23</vt:lpstr>
      <vt:lpstr>20-Nov-23</vt:lpstr>
      <vt:lpstr>17-Nov-23</vt:lpstr>
      <vt:lpstr>16-Nov-23</vt:lpstr>
      <vt:lpstr>15-Nov-23</vt:lpstr>
      <vt:lpstr>14-Nov-23</vt:lpstr>
      <vt:lpstr>13-Nov-23</vt:lpstr>
      <vt:lpstr>10-Nov-23</vt:lpstr>
      <vt:lpstr>9-Nov-23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Brands</dc:creator>
  <cp:lastModifiedBy>Vanessa Arai Häussler</cp:lastModifiedBy>
  <cp:lastPrinted>2011-07-21T10:41:29Z</cp:lastPrinted>
  <dcterms:created xsi:type="dcterms:W3CDTF">2011-07-21T09:27:54Z</dcterms:created>
  <dcterms:modified xsi:type="dcterms:W3CDTF">2023-11-21T16:56:01Z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bce33f7-04c0-4596-9b71-ba8617e88451_Enabled">
    <vt:lpwstr>true</vt:lpwstr>
  </property>
  <property fmtid="{D5CDD505-2E9C-101B-9397-08002B2CF9AE}" pid="4" name="MSIP_Label_0bce33f7-04c0-4596-9b71-ba8617e88451_SetDate">
    <vt:lpwstr>2021-07-14T11:07:25Z</vt:lpwstr>
  </property>
  <property fmtid="{D5CDD505-2E9C-101B-9397-08002B2CF9AE}" pid="5" name="MSIP_Label_0bce33f7-04c0-4596-9b71-ba8617e88451_Method">
    <vt:lpwstr>Privileged</vt:lpwstr>
  </property>
  <property fmtid="{D5CDD505-2E9C-101B-9397-08002B2CF9AE}" pid="6" name="MSIP_Label_0bce33f7-04c0-4596-9b71-ba8617e88451_Name">
    <vt:lpwstr>0bce33f7-04c0-4596-9b71-ba8617e88451</vt:lpwstr>
  </property>
  <property fmtid="{D5CDD505-2E9C-101B-9397-08002B2CF9AE}" pid="7" name="MSIP_Label_0bce33f7-04c0-4596-9b71-ba8617e88451_SiteId">
    <vt:lpwstr>3a15904d-3fd9-4256-a753-beb05cdf0c6d</vt:lpwstr>
  </property>
  <property fmtid="{D5CDD505-2E9C-101B-9397-08002B2CF9AE}" pid="8" name="MSIP_Label_0bce33f7-04c0-4596-9b71-ba8617e88451_ActionId">
    <vt:lpwstr>2a0084b4-204f-428e-8c85-05b93330837e</vt:lpwstr>
  </property>
  <property fmtid="{D5CDD505-2E9C-101B-9397-08002B2CF9AE}" pid="9" name="MSIP_Label_0bce33f7-04c0-4596-9b71-ba8617e88451_ContentBits">
    <vt:lpwstr>0</vt:lpwstr>
  </property>
</Properties>
</file>